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rzh-my.sharepoint.com/personal/renata_tencikova_ssrz_cz/Documents/Tento PC/Plocha/VZ_OFICIAL/VZ_2025/VZ_32_přípojka elektro Životice/DPS/"/>
    </mc:Choice>
  </mc:AlternateContent>
  <xr:revisionPtr revIDLastSave="1968" documentId="13_ncr:1_{FF0C9429-2A98-4F5D-A0A5-C75849F440E5}" xr6:coauthVersionLast="47" xr6:coauthVersionMax="47" xr10:uidLastSave="{58C297C7-3E12-4EA8-91FB-5D750F89C0E5}"/>
  <bookViews>
    <workbookView xWindow="-28920" yWindow="-900" windowWidth="29040" windowHeight="17520" xr2:uid="{276C58E8-E232-4E30-9B5F-06DC2243ABB0}"/>
  </bookViews>
  <sheets>
    <sheet name="PŘÍPOJKA NN" sheetId="12" r:id="rId1"/>
  </sheets>
  <definedNames>
    <definedName name="_xlnm.Print_Area" localSheetId="0">'PŘÍPOJKA NN'!$A$1:$M$80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2" l="1"/>
  <c r="A66" i="12" s="1"/>
  <c r="A67" i="12" s="1"/>
  <c r="A68" i="12" s="1"/>
  <c r="A69" i="12" s="1"/>
  <c r="A70" i="12" s="1"/>
  <c r="A71" i="12" s="1"/>
  <c r="A72" i="12" s="1"/>
  <c r="A73" i="12" s="1"/>
  <c r="A74" i="12" s="1"/>
  <c r="A64" i="12"/>
  <c r="K76" i="12"/>
  <c r="K78" i="12"/>
  <c r="K80" i="12" l="1"/>
</calcChain>
</file>

<file path=xl/sharedStrings.xml><?xml version="1.0" encoding="utf-8"?>
<sst xmlns="http://schemas.openxmlformats.org/spreadsheetml/2006/main" count="267" uniqueCount="199">
  <si>
    <t>Kusovník</t>
  </si>
  <si>
    <t>Název akce:</t>
  </si>
  <si>
    <t>Číslo dokumentace:</t>
  </si>
  <si>
    <t>Výkaz výměr</t>
  </si>
  <si>
    <t>Vyhotovil:</t>
  </si>
  <si>
    <t>Číslo zakázky:</t>
  </si>
  <si>
    <t>Datum vyhotovení:</t>
  </si>
  <si>
    <t>Číslo položky</t>
  </si>
  <si>
    <t>Typ</t>
  </si>
  <si>
    <t>Parametry</t>
  </si>
  <si>
    <t>Výrobce</t>
  </si>
  <si>
    <t>Množství</t>
  </si>
  <si>
    <t>Jednotka množství</t>
  </si>
  <si>
    <t>Objednací číslo/dodavatel</t>
  </si>
  <si>
    <t>Poznámka</t>
  </si>
  <si>
    <t>Jednotková cena materiálu</t>
  </si>
  <si>
    <t>Jednotková cena montáže</t>
  </si>
  <si>
    <t>Celková cena bez DPH</t>
  </si>
  <si>
    <t>Celková cena materiál bez DPH</t>
  </si>
  <si>
    <t>Celková cena materiálu                 bez DPH</t>
  </si>
  <si>
    <t>Celková cena montáže                 bez DPH</t>
  </si>
  <si>
    <t>Celková cena montáže bez DPH</t>
  </si>
  <si>
    <t>KŇURA TOMÁŠ</t>
  </si>
  <si>
    <t>kpl</t>
  </si>
  <si>
    <t>Autorský dozor</t>
  </si>
  <si>
    <t>Vypracování dokumentace skutečného provedení stavby (DSPS)</t>
  </si>
  <si>
    <t>Zkoušky a uvádění do provozu</t>
  </si>
  <si>
    <t>Zaškolení obsluhy</t>
  </si>
  <si>
    <t>Drobný elektromontážní materiál</t>
  </si>
  <si>
    <t>(dutinky, popisky, návlečky, popisovací štítky, stahovací pásky, atd.)</t>
  </si>
  <si>
    <t>03/2025</t>
  </si>
  <si>
    <t>E.2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</si>
  <si>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</si>
  <si>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</si>
  <si>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</si>
  <si>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</si>
  <si>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</si>
  <si>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</si>
  <si>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</si>
  <si>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</si>
  <si>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</si>
  <si>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</si>
  <si>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</si>
  <si>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</si>
  <si>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</si>
  <si>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</si>
  <si>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</si>
  <si>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</si>
  <si>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</si>
  <si>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</si>
  <si>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</si>
  <si>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</si>
  <si>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</si>
  <si>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</si>
  <si>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</si>
  <si>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</si>
  <si>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</si>
  <si>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m</t>
  </si>
  <si>
    <t>oko háček M12</t>
  </si>
  <si>
    <t>ks</t>
  </si>
  <si>
    <t>SOT29</t>
  </si>
  <si>
    <t>ELEKTRICKÉ NAPOJENÍ OBJEKTU NA HŘIŠTI V ŽIVOTICÍCH</t>
  </si>
  <si>
    <t>Vypracování výchozí revizní zprávy
na nn přípojku</t>
  </si>
  <si>
    <t>Vypracování výchozí revizní zprávy
na hlavní rozváděč v objektu správce hřiště</t>
  </si>
  <si>
    <t>Vytýčení inženýrských sítí před
výkopovými prácemi</t>
  </si>
  <si>
    <t>HLAVNÍ NÁKLADY</t>
  </si>
  <si>
    <t>VEDLEJŠÍ NÁKLADY</t>
  </si>
  <si>
    <t>Zemnící pásek</t>
  </si>
  <si>
    <t>FeZn 30x4mm</t>
  </si>
  <si>
    <t>Zemnící tyč</t>
  </si>
  <si>
    <t>SR 02</t>
  </si>
  <si>
    <t>SR 03K</t>
  </si>
  <si>
    <t>Zemnící drát</t>
  </si>
  <si>
    <t>Sz litina</t>
  </si>
  <si>
    <t>26</t>
  </si>
  <si>
    <t>27</t>
  </si>
  <si>
    <t>Odvoz materiálu (zemina, atd.)</t>
  </si>
  <si>
    <t>Ekvipotenciální svorkovnice s krytem IP20</t>
  </si>
  <si>
    <t>EVP-SK</t>
  </si>
  <si>
    <t>FeZn, průměr 10mm</t>
  </si>
  <si>
    <t>označení číslo 1</t>
  </si>
  <si>
    <t>Označovací štítek PVC</t>
  </si>
  <si>
    <t>ZTT 2 + SR03K</t>
  </si>
  <si>
    <t>Svorka zkušební</t>
  </si>
  <si>
    <t>Svorka odbočná a spojovací</t>
  </si>
  <si>
    <t>Svorka zemnící</t>
  </si>
  <si>
    <t>Kabelový výkop - ruční</t>
  </si>
  <si>
    <t>Vypracování výchozí revizní zprávy
na elektroměrový rozváděč (pilíř)</t>
  </si>
  <si>
    <t>Manipulační technika - pojízdná plošína do 10m pro instalaci kabelu
CYKY 4Bx10</t>
  </si>
  <si>
    <t>Doprava materiálu (elektro materiál, písek, atd.)</t>
  </si>
  <si>
    <t>Koordinace s ČEZ Distribuce</t>
  </si>
  <si>
    <t>m2</t>
  </si>
  <si>
    <t>28</t>
  </si>
  <si>
    <t>Zásyp kabelového výkopu</t>
  </si>
  <si>
    <t>Rozebrání schodu (betonová dlažba
+ obrubník) pro instalaci kabelu
CYKY 4Bx10</t>
  </si>
  <si>
    <t>Upravení schodu (betonová dlažba + obrubník) po instalaci kabelu CYKY 4Bx10</t>
  </si>
  <si>
    <t>Drobný montážní materiál</t>
  </si>
  <si>
    <t>29</t>
  </si>
  <si>
    <t>30</t>
  </si>
  <si>
    <t>31</t>
  </si>
  <si>
    <t>(šroubky, matice, podložky, vějířovky, hmoždinky, atd.)</t>
  </si>
  <si>
    <t>Vodič pro uzemnění objektu</t>
  </si>
  <si>
    <t>32</t>
  </si>
  <si>
    <t>Kabelové oko pro vodič CYA 16mm2</t>
  </si>
  <si>
    <t>PNA 000 40A gG</t>
  </si>
  <si>
    <t>AYKY 4Bx16</t>
  </si>
  <si>
    <t>CYKY 4Bx10</t>
  </si>
  <si>
    <t>Plastová chránička pro vodič CYA 16mm2</t>
  </si>
  <si>
    <t>do 25mm2, barva šedá</t>
  </si>
  <si>
    <t>do 25mm2, barva zelenožlutá</t>
  </si>
  <si>
    <t>3x230/400V, In=10-40A, úředně cejchovaný a zaplombován
fakturační měření přímé</t>
  </si>
  <si>
    <t>33</t>
  </si>
  <si>
    <t>34</t>
  </si>
  <si>
    <t>35</t>
  </si>
  <si>
    <t>36</t>
  </si>
  <si>
    <t>37</t>
  </si>
  <si>
    <t>38</t>
  </si>
  <si>
    <t>N+PE = PEN</t>
  </si>
  <si>
    <t>39</t>
  </si>
  <si>
    <t>Plastová chránička pro kabel 
AYKY 4Bx16 a CYKY 4Bx10</t>
  </si>
  <si>
    <t>CYA 16mm2 zž</t>
  </si>
  <si>
    <t>40</t>
  </si>
  <si>
    <t>41</t>
  </si>
  <si>
    <t>42</t>
  </si>
  <si>
    <t>Úprava zeminy v travnaté ploše a
zasetí travní směsi po záhozu
kabelového výkopu</t>
  </si>
  <si>
    <t>m3</t>
  </si>
  <si>
    <t>Písek do kabelového výkopu</t>
  </si>
  <si>
    <t>PG 29</t>
  </si>
  <si>
    <t>PG13,5</t>
  </si>
  <si>
    <t>3-pólový, In=25A, charakteristika B</t>
  </si>
  <si>
    <t>CYA 10mm2 černý</t>
  </si>
  <si>
    <t xml:space="preserve">Demontáž  a odpojení stávající zástrčky 230V/16A - 
umístění na venkovní straně objektu
správce hřiště </t>
  </si>
  <si>
    <t>43</t>
  </si>
  <si>
    <t>Výstražná fólie do kabelového výkopu</t>
  </si>
  <si>
    <t>barva červená, elektřina</t>
  </si>
  <si>
    <t>HDS skříň s výzbrojí 2x pojistkové spodky 3-pólové a 3x pojistková vložka 40A gG</t>
  </si>
  <si>
    <t>SP200/NSP1P, IP44/00</t>
  </si>
  <si>
    <t>EKD 100x40_HD</t>
  </si>
  <si>
    <t>Upevňovací materiál - páska</t>
  </si>
  <si>
    <t>bal</t>
  </si>
  <si>
    <t>B 206 (balení =30m)</t>
  </si>
  <si>
    <t>Upevňovací materiál - spona</t>
  </si>
  <si>
    <t>S 256 (balení = 100ks)</t>
  </si>
  <si>
    <t>44</t>
  </si>
  <si>
    <t>45</t>
  </si>
  <si>
    <t>W 001 HD</t>
  </si>
  <si>
    <t>Kleště na pásku</t>
  </si>
  <si>
    <t>Ocelové lanko pozinkované</t>
  </si>
  <si>
    <t>8mm2 v PVC</t>
  </si>
  <si>
    <t>Napínák O-H (oko-hák), pozinkovaný
uchycení ocelového lanka</t>
  </si>
  <si>
    <t>STÁVAJÍCÍ SKŘÍŇ
NEOBJEDNÁVAT</t>
  </si>
  <si>
    <t>46</t>
  </si>
  <si>
    <t>47</t>
  </si>
  <si>
    <t>48</t>
  </si>
  <si>
    <t>49</t>
  </si>
  <si>
    <t>50</t>
  </si>
  <si>
    <t>51</t>
  </si>
  <si>
    <t>52</t>
  </si>
  <si>
    <t>Příchytka napínacího drátu A4</t>
  </si>
  <si>
    <t>obj. č. 1404292, typ 1020 18-28 A4</t>
  </si>
  <si>
    <t>rozměr 8mm, kód produktu 1100699</t>
  </si>
  <si>
    <t>Příchytka 823, těžká</t>
  </si>
  <si>
    <t>Chemická kotva</t>
  </si>
  <si>
    <t>Závitové tyče</t>
  </si>
  <si>
    <t>M10 (délka 1m = 1ks)</t>
  </si>
  <si>
    <t>obj. č. 1015117, typ 823 18.3 FT</t>
  </si>
  <si>
    <t>300ml</t>
  </si>
  <si>
    <t>53</t>
  </si>
  <si>
    <t>54</t>
  </si>
  <si>
    <t>Plastová trubka pro kabel AYKY 4Bx16 a 
CYKY 4Bx10 - instalace na betonový stožár vedení</t>
  </si>
  <si>
    <t>Elektroinstalační lišta (kanál) včetně víka</t>
  </si>
  <si>
    <t>4040HF_KA, barva světle šedá</t>
  </si>
  <si>
    <t>0240HF_KB, barva světle šedá</t>
  </si>
  <si>
    <t>55</t>
  </si>
  <si>
    <t>5340HF_KB, barva světle šedá</t>
  </si>
  <si>
    <t>3-pólový, In=25A, charakteristika B, 10kA</t>
  </si>
  <si>
    <t>Dozbrojení hlavní rozvaděčové skříně RH, objektu správce hřiště - 
jistič FC0</t>
  </si>
  <si>
    <t>Dozbrojení hlavní rozvaděčové skříně RH, objektu správce hřiště - 
vodič drátovací</t>
  </si>
  <si>
    <t>Zaslepení otvoru po demontáži zástrčky 230V/16A na objektu správce hřiště - venkovní prostor</t>
  </si>
  <si>
    <t>Plastová elektroměrová skříň (pilířové provedení) dle požadavků ČEZ Distribuce s označením HRS</t>
  </si>
  <si>
    <t>Výzbrojení elektroměrové skříně (HRS) - 
jistič FA1</t>
  </si>
  <si>
    <t>Výzbrojení elektroměrové skříně (HRS) - 
svorka X1</t>
  </si>
  <si>
    <t>Výzbrojení elektroměrové skříně (HRS) - 
elektroměr PJ1</t>
  </si>
  <si>
    <t>Výzbrojení elektroměrové skříně (HRS) - 
rozbočovací můstek</t>
  </si>
  <si>
    <t>Výzbrojení elektroměrové skříně (HRS) - 
svorka X2</t>
  </si>
  <si>
    <t>DODÁVKA
ČEZ
DISTRIBUCE
NEOBJEDNÁVAT</t>
  </si>
  <si>
    <t>Pojistkové vložky vel.000 - doplnění
do HDS skříně</t>
  </si>
  <si>
    <t>Kabel nn - propojení HDS skříně a elektroměrového rozváděče HRS</t>
  </si>
  <si>
    <t>Kabel nn - propojení elektroměrového rozváděče HRS a rozváděče objektu správce hřiště</t>
  </si>
  <si>
    <t>KF09040_BA, barva červená</t>
  </si>
  <si>
    <t>Plastová trubka pro uložení kabelu
CYKY 4Bx10 - instalace na fasádu hasičské zbrojnice</t>
  </si>
  <si>
    <t>Spojky pro bezhalegonové EN trubky
(typ 4040HF_KA)</t>
  </si>
  <si>
    <t>Příchytky pro bezhalegonové EN trubky (typ 4040HF_KA)</t>
  </si>
  <si>
    <t>Kabelová vývodka - průchod vodiče
CYA 16mm2</t>
  </si>
  <si>
    <t>Kabelová vývodka - průchod kabelu
CYKY 4Bx10</t>
  </si>
  <si>
    <t>2320/LPE-1_F1.U</t>
  </si>
  <si>
    <t>Závěsný hák Ensto - uchycení na sloup
nebo konzoli (stožár) - pro uchycení ocelového lanka</t>
  </si>
  <si>
    <t>Nerezová lanová svorka ANSI 316, DIN 741 - ukončení ocelového lanka pro uchycení k napínáku O-H</t>
  </si>
  <si>
    <t>rozměr 600mm x 800mm x 25000 mm (šířka x výška x délka)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</si>
</sst>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vertical="center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1" fillId="0" borderId="14" xfId="0" applyNumberFormat="1" applyFont="1" applyBorder="1"/>
    <xf numFmtId="164" fontId="6" fillId="0" borderId="14" xfId="0" applyNumberFormat="1" applyFont="1" applyBorder="1"/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/>
    <xf numFmtId="164" fontId="12" fillId="0" borderId="0" xfId="0" applyNumberFormat="1" applyFont="1"/>
    <xf numFmtId="0" fontId="14" fillId="0" borderId="0" xfId="0" applyFont="1"/>
    <xf numFmtId="0" fontId="11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164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top" wrapText="1"/>
    </xf>
    <xf numFmtId="49" fontId="10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5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8" xfId="0" applyFont="1" applyBorder="1"/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8" fillId="0" borderId="6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ální" xfId="0" builtinId="0"/>
    <cellStyle name="Normální 2" xfId="1" xr:uid="{48392AFA-E453-49B6-B38C-5971959B6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C188-C7E0-4648-B9BB-E90F9E488278}">
  <sheetPr>
    <tabColor rgb="FFFFFF00"/>
    <pageSetUpPr fitToPage="1"/>
  </sheetPr>
  <dimension ref="A1:O80"/>
  <sheetViews>
    <sheetView tabSelected="1" zoomScale="85" zoomScaleNormal="85" workbookViewId="0">
      <selection activeCell="K42" sqref="K42"/>
    </sheetView>
  </sheetViews>
  <sheetFormatPr defaultRowHeight="14.4" x14ac:dyDescent="0.3"/>
  <cols>
    <col min="1" max="1" width="11.77734375" customWidth="1"/>
    <col min="2" max="2" width="35.33203125" customWidth="1"/>
    <col min="3" max="3" width="51.33203125" customWidth="1"/>
    <col min="4" max="4" width="10.5546875" customWidth="1"/>
    <col min="6" max="6" width="9.77734375" customWidth="1"/>
    <col min="7" max="7" width="25.88671875" customWidth="1"/>
    <col min="8" max="8" width="15.21875" customWidth="1"/>
    <col min="9" max="9" width="13.77734375" customWidth="1"/>
    <col min="10" max="10" width="13.5546875" customWidth="1"/>
    <col min="11" max="11" width="10.77734375" customWidth="1"/>
    <col min="12" max="12" width="11.109375" customWidth="1"/>
    <col min="14" max="14" width="31.77734375" customWidth="1"/>
    <col min="15" max="15" width="32.88671875" customWidth="1"/>
  </cols>
  <sheetData>
    <row r="1" spans="1:15" x14ac:dyDescent="0.3">
      <c r="A1" s="59" t="s">
        <v>0</v>
      </c>
      <c r="B1" s="60"/>
      <c r="C1" s="61"/>
      <c r="D1" s="62" t="s">
        <v>1</v>
      </c>
      <c r="E1" s="63"/>
      <c r="F1" s="63"/>
      <c r="G1" s="64"/>
      <c r="H1" s="65" t="s">
        <v>2</v>
      </c>
      <c r="I1" s="66"/>
      <c r="J1" s="50"/>
      <c r="K1" s="51"/>
      <c r="L1" s="52"/>
    </row>
    <row r="2" spans="1:15" ht="16.2" thickBot="1" x14ac:dyDescent="0.35">
      <c r="A2" s="1" t="s">
        <v>3</v>
      </c>
      <c r="B2" s="2"/>
      <c r="C2" s="15" t="s">
        <v>61</v>
      </c>
      <c r="D2" s="69" t="s">
        <v>61</v>
      </c>
      <c r="E2" s="70"/>
      <c r="F2" s="70"/>
      <c r="G2" s="71"/>
      <c r="H2" s="72" t="s">
        <v>31</v>
      </c>
      <c r="I2" s="73"/>
      <c r="J2" s="53"/>
      <c r="K2" s="54"/>
      <c r="L2" s="55"/>
    </row>
    <row r="3" spans="1:15" ht="15.6" x14ac:dyDescent="0.3">
      <c r="A3" s="67" t="s">
        <v>4</v>
      </c>
      <c r="B3" s="68"/>
      <c r="C3" s="16" t="s">
        <v>22</v>
      </c>
      <c r="D3" s="62" t="s">
        <v>5</v>
      </c>
      <c r="E3" s="63"/>
      <c r="F3" s="63"/>
      <c r="G3" s="64"/>
      <c r="H3" s="65"/>
      <c r="I3" s="66"/>
      <c r="J3" s="53"/>
      <c r="K3" s="54"/>
      <c r="L3" s="55"/>
    </row>
    <row r="4" spans="1:15" ht="16.2" thickBot="1" x14ac:dyDescent="0.35">
      <c r="A4" s="67" t="s">
        <v>6</v>
      </c>
      <c r="B4" s="68"/>
      <c r="C4" s="16" t="s">
        <v>30</v>
      </c>
      <c r="D4" s="74">
        <v>7300040823</v>
      </c>
      <c r="E4" s="75"/>
      <c r="F4" s="75"/>
      <c r="G4" s="76"/>
      <c r="H4" s="77"/>
      <c r="I4" s="78"/>
      <c r="J4" s="56"/>
      <c r="K4" s="57"/>
      <c r="L4" s="58"/>
    </row>
    <row r="5" spans="1:15" ht="41.7" customHeight="1" thickBot="1" x14ac:dyDescent="0.35">
      <c r="A5" s="11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9" t="s">
        <v>14</v>
      </c>
      <c r="I5" s="8" t="s">
        <v>15</v>
      </c>
      <c r="J5" s="12" t="s">
        <v>16</v>
      </c>
      <c r="K5" s="13" t="s">
        <v>19</v>
      </c>
      <c r="L5" s="14" t="s">
        <v>20</v>
      </c>
    </row>
    <row r="6" spans="1:15" ht="16.2" thickBot="1" x14ac:dyDescent="0.35">
      <c r="A6" s="40" t="s">
        <v>65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  <c r="N6" s="5"/>
      <c r="O6" s="5"/>
    </row>
    <row r="7" spans="1:15" s="18" customFormat="1" ht="46.8" x14ac:dyDescent="0.3">
      <c r="A7" s="27" t="s">
        <v>32</v>
      </c>
      <c r="B7" s="26" t="s">
        <v>179</v>
      </c>
      <c r="C7" s="26"/>
      <c r="D7" s="21"/>
      <c r="E7" s="21">
        <v>1</v>
      </c>
      <c r="F7" s="21" t="s">
        <v>59</v>
      </c>
      <c r="G7" s="21"/>
      <c r="H7" s="21"/>
      <c r="I7" s="21"/>
      <c r="J7" s="21"/>
      <c r="K7" s="21"/>
      <c r="L7" s="21"/>
      <c r="N7" s="19"/>
      <c r="O7" s="19"/>
    </row>
    <row r="8" spans="1:15" s="18" customFormat="1" ht="46.8" x14ac:dyDescent="0.3">
      <c r="A8" s="27" t="s">
        <v>33</v>
      </c>
      <c r="B8" s="26" t="s">
        <v>181</v>
      </c>
      <c r="C8" s="26" t="s">
        <v>108</v>
      </c>
      <c r="D8" s="21"/>
      <c r="E8" s="21">
        <v>3</v>
      </c>
      <c r="F8" s="21" t="s">
        <v>59</v>
      </c>
      <c r="G8" s="21"/>
      <c r="H8" s="21"/>
      <c r="I8" s="21"/>
      <c r="J8" s="21"/>
      <c r="K8" s="21"/>
      <c r="L8" s="21"/>
      <c r="N8" s="19"/>
      <c r="O8" s="19"/>
    </row>
    <row r="9" spans="1:15" s="18" customFormat="1" ht="46.8" x14ac:dyDescent="0.3">
      <c r="A9" s="27" t="s">
        <v>34</v>
      </c>
      <c r="B9" s="26" t="s">
        <v>181</v>
      </c>
      <c r="C9" s="26" t="s">
        <v>109</v>
      </c>
      <c r="D9" s="21"/>
      <c r="E9" s="21">
        <v>1</v>
      </c>
      <c r="F9" s="21" t="s">
        <v>59</v>
      </c>
      <c r="G9" s="21"/>
      <c r="H9" s="21"/>
      <c r="I9" s="21"/>
      <c r="J9" s="21"/>
      <c r="K9" s="21"/>
      <c r="L9" s="21"/>
      <c r="N9" s="19"/>
      <c r="O9" s="19"/>
    </row>
    <row r="10" spans="1:15" s="18" customFormat="1" ht="46.8" x14ac:dyDescent="0.3">
      <c r="A10" s="27" t="s">
        <v>35</v>
      </c>
      <c r="B10" s="26" t="s">
        <v>180</v>
      </c>
      <c r="C10" s="26" t="s">
        <v>129</v>
      </c>
      <c r="D10" s="21"/>
      <c r="E10" s="21">
        <v>1</v>
      </c>
      <c r="F10" s="21" t="s">
        <v>59</v>
      </c>
      <c r="G10" s="21"/>
      <c r="H10" s="21"/>
      <c r="I10" s="21"/>
      <c r="J10" s="21"/>
      <c r="K10" s="21"/>
      <c r="L10" s="21"/>
      <c r="N10" s="19"/>
      <c r="O10" s="19"/>
    </row>
    <row r="11" spans="1:15" s="18" customFormat="1" ht="78" x14ac:dyDescent="0.3">
      <c r="A11" s="27" t="s">
        <v>36</v>
      </c>
      <c r="B11" s="26" t="s">
        <v>182</v>
      </c>
      <c r="C11" s="26" t="s">
        <v>110</v>
      </c>
      <c r="D11" s="21"/>
      <c r="E11" s="21">
        <v>1</v>
      </c>
      <c r="F11" s="21" t="s">
        <v>59</v>
      </c>
      <c r="G11" s="21"/>
      <c r="H11" s="21" t="s">
        <v>185</v>
      </c>
      <c r="I11" s="21"/>
      <c r="J11" s="21"/>
      <c r="K11" s="21"/>
      <c r="L11" s="21"/>
      <c r="N11" s="19"/>
      <c r="O11" s="19"/>
    </row>
    <row r="12" spans="1:15" s="18" customFormat="1" ht="46.8" x14ac:dyDescent="0.3">
      <c r="A12" s="27" t="s">
        <v>37</v>
      </c>
      <c r="B12" s="26" t="s">
        <v>183</v>
      </c>
      <c r="C12" s="26" t="s">
        <v>117</v>
      </c>
      <c r="D12" s="21"/>
      <c r="E12" s="21">
        <v>1</v>
      </c>
      <c r="F12" s="21" t="s">
        <v>59</v>
      </c>
      <c r="G12" s="21"/>
      <c r="H12" s="21"/>
      <c r="I12" s="21"/>
      <c r="J12" s="21"/>
      <c r="K12" s="21"/>
      <c r="L12" s="21"/>
      <c r="N12" s="19"/>
      <c r="O12" s="19"/>
    </row>
    <row r="13" spans="1:15" s="18" customFormat="1" ht="46.8" x14ac:dyDescent="0.3">
      <c r="A13" s="27" t="s">
        <v>38</v>
      </c>
      <c r="B13" s="26" t="s">
        <v>184</v>
      </c>
      <c r="C13" s="26" t="s">
        <v>108</v>
      </c>
      <c r="D13" s="21"/>
      <c r="E13" s="21">
        <v>3</v>
      </c>
      <c r="F13" s="21" t="s">
        <v>59</v>
      </c>
      <c r="G13" s="21"/>
      <c r="H13" s="21"/>
      <c r="I13" s="21"/>
      <c r="J13" s="21"/>
      <c r="K13" s="21"/>
      <c r="L13" s="21"/>
      <c r="N13" s="19"/>
      <c r="O13" s="19"/>
    </row>
    <row r="14" spans="1:15" s="18" customFormat="1" ht="46.8" x14ac:dyDescent="0.3">
      <c r="A14" s="27" t="s">
        <v>39</v>
      </c>
      <c r="B14" s="26" t="s">
        <v>184</v>
      </c>
      <c r="C14" s="26" t="s">
        <v>109</v>
      </c>
      <c r="D14" s="21"/>
      <c r="E14" s="21">
        <v>1</v>
      </c>
      <c r="F14" s="21" t="s">
        <v>59</v>
      </c>
      <c r="G14" s="21"/>
      <c r="H14" s="21"/>
      <c r="I14" s="21"/>
      <c r="J14" s="21"/>
      <c r="K14" s="21"/>
      <c r="L14" s="21"/>
      <c r="N14" s="19"/>
      <c r="O14" s="19"/>
    </row>
    <row r="15" spans="1:15" s="18" customFormat="1" ht="62.4" x14ac:dyDescent="0.3">
      <c r="A15" s="27" t="s">
        <v>40</v>
      </c>
      <c r="B15" s="26" t="s">
        <v>135</v>
      </c>
      <c r="C15" s="26" t="s">
        <v>136</v>
      </c>
      <c r="D15" s="21"/>
      <c r="E15" s="21">
        <v>1</v>
      </c>
      <c r="F15" s="21" t="s">
        <v>23</v>
      </c>
      <c r="G15" s="21"/>
      <c r="H15" s="21" t="s">
        <v>150</v>
      </c>
      <c r="I15" s="21"/>
      <c r="J15" s="21"/>
      <c r="K15" s="21"/>
      <c r="L15" s="21"/>
      <c r="N15" s="19"/>
      <c r="O15" s="19"/>
    </row>
    <row r="16" spans="1:15" s="18" customFormat="1" ht="31.2" x14ac:dyDescent="0.3">
      <c r="A16" s="27" t="s">
        <v>41</v>
      </c>
      <c r="B16" s="26" t="s">
        <v>186</v>
      </c>
      <c r="C16" s="26" t="s">
        <v>104</v>
      </c>
      <c r="D16" s="21"/>
      <c r="E16" s="21">
        <v>3</v>
      </c>
      <c r="F16" s="21" t="s">
        <v>59</v>
      </c>
      <c r="G16" s="21"/>
      <c r="H16" s="21"/>
      <c r="I16" s="21"/>
      <c r="J16" s="21"/>
      <c r="K16" s="21"/>
      <c r="L16" s="21"/>
      <c r="N16" s="19"/>
      <c r="O16" s="19"/>
    </row>
    <row r="17" spans="1:15" s="18" customFormat="1" ht="31.2" x14ac:dyDescent="0.3">
      <c r="A17" s="27" t="s">
        <v>42</v>
      </c>
      <c r="B17" s="26" t="s">
        <v>187</v>
      </c>
      <c r="C17" s="26" t="s">
        <v>105</v>
      </c>
      <c r="D17" s="21"/>
      <c r="E17" s="21">
        <v>10</v>
      </c>
      <c r="F17" s="21" t="s">
        <v>57</v>
      </c>
      <c r="G17" s="21"/>
      <c r="H17" s="21"/>
      <c r="I17" s="21"/>
      <c r="J17" s="21"/>
      <c r="K17" s="21"/>
      <c r="L17" s="21"/>
      <c r="N17" s="23"/>
      <c r="O17" s="19"/>
    </row>
    <row r="18" spans="1:15" s="18" customFormat="1" ht="46.8" x14ac:dyDescent="0.3">
      <c r="A18" s="27" t="s">
        <v>43</v>
      </c>
      <c r="B18" s="26" t="s">
        <v>188</v>
      </c>
      <c r="C18" s="26" t="s">
        <v>106</v>
      </c>
      <c r="D18" s="21"/>
      <c r="E18" s="21">
        <v>140</v>
      </c>
      <c r="F18" s="21" t="s">
        <v>57</v>
      </c>
      <c r="G18" s="21"/>
      <c r="H18" s="21"/>
      <c r="I18" s="21"/>
      <c r="J18" s="21"/>
      <c r="K18" s="21"/>
      <c r="L18" s="21"/>
      <c r="N18" s="19"/>
      <c r="O18" s="19"/>
    </row>
    <row r="19" spans="1:15" s="18" customFormat="1" ht="37.799999999999997" customHeight="1" x14ac:dyDescent="0.3">
      <c r="A19" s="27" t="s">
        <v>44</v>
      </c>
      <c r="B19" s="26" t="s">
        <v>119</v>
      </c>
      <c r="C19" s="26" t="s">
        <v>189</v>
      </c>
      <c r="D19" s="21"/>
      <c r="E19" s="21">
        <v>40</v>
      </c>
      <c r="F19" s="21" t="s">
        <v>57</v>
      </c>
      <c r="G19" s="21"/>
      <c r="H19" s="21"/>
      <c r="I19" s="21"/>
      <c r="J19" s="21"/>
      <c r="K19" s="21"/>
      <c r="L19" s="21"/>
      <c r="N19" s="19"/>
      <c r="O19" s="19"/>
    </row>
    <row r="20" spans="1:15" s="18" customFormat="1" ht="62.4" x14ac:dyDescent="0.3">
      <c r="A20" s="27" t="s">
        <v>45</v>
      </c>
      <c r="B20" s="26" t="s">
        <v>169</v>
      </c>
      <c r="C20" s="26" t="s">
        <v>171</v>
      </c>
      <c r="D20" s="21"/>
      <c r="E20" s="21">
        <v>5</v>
      </c>
      <c r="F20" s="21" t="s">
        <v>57</v>
      </c>
      <c r="G20" s="21"/>
      <c r="H20" s="21"/>
      <c r="I20" s="21"/>
      <c r="J20" s="21"/>
      <c r="K20" s="21"/>
      <c r="L20" s="21"/>
      <c r="N20" s="19"/>
      <c r="O20" s="19"/>
    </row>
    <row r="21" spans="1:15" s="18" customFormat="1" ht="46.8" x14ac:dyDescent="0.3">
      <c r="A21" s="27" t="s">
        <v>46</v>
      </c>
      <c r="B21" s="26" t="s">
        <v>190</v>
      </c>
      <c r="C21" s="26" t="s">
        <v>171</v>
      </c>
      <c r="D21" s="21"/>
      <c r="E21" s="21">
        <v>7</v>
      </c>
      <c r="F21" s="21" t="s">
        <v>57</v>
      </c>
      <c r="G21" s="21"/>
      <c r="H21" s="21"/>
      <c r="I21" s="21"/>
      <c r="J21" s="21"/>
      <c r="K21" s="21"/>
      <c r="L21" s="21"/>
      <c r="N21" s="19"/>
      <c r="O21" s="19"/>
    </row>
    <row r="22" spans="1:15" s="18" customFormat="1" ht="46.8" x14ac:dyDescent="0.3">
      <c r="A22" s="27" t="s">
        <v>47</v>
      </c>
      <c r="B22" s="26" t="s">
        <v>191</v>
      </c>
      <c r="C22" s="26" t="s">
        <v>172</v>
      </c>
      <c r="D22" s="21"/>
      <c r="E22" s="21">
        <v>3</v>
      </c>
      <c r="F22" s="21" t="s">
        <v>59</v>
      </c>
      <c r="G22" s="21"/>
      <c r="H22" s="21"/>
      <c r="I22" s="21"/>
      <c r="J22" s="21"/>
      <c r="K22" s="21"/>
      <c r="L22" s="21"/>
      <c r="N22" s="19"/>
      <c r="O22" s="19"/>
    </row>
    <row r="23" spans="1:15" s="18" customFormat="1" ht="31.2" x14ac:dyDescent="0.3">
      <c r="A23" s="27" t="s">
        <v>48</v>
      </c>
      <c r="B23" s="26" t="s">
        <v>192</v>
      </c>
      <c r="C23" s="26" t="s">
        <v>174</v>
      </c>
      <c r="D23" s="21"/>
      <c r="E23" s="21">
        <v>10</v>
      </c>
      <c r="F23" s="21" t="s">
        <v>59</v>
      </c>
      <c r="G23" s="21"/>
      <c r="H23" s="21"/>
      <c r="I23" s="21"/>
      <c r="J23" s="21"/>
      <c r="K23" s="21"/>
      <c r="L23" s="21"/>
      <c r="N23" s="19"/>
      <c r="O23" s="19"/>
    </row>
    <row r="24" spans="1:15" s="18" customFormat="1" ht="46.8" x14ac:dyDescent="0.3">
      <c r="A24" s="27" t="s">
        <v>49</v>
      </c>
      <c r="B24" s="26" t="s">
        <v>176</v>
      </c>
      <c r="C24" s="26" t="s">
        <v>175</v>
      </c>
      <c r="D24" s="21"/>
      <c r="E24" s="21">
        <v>1</v>
      </c>
      <c r="F24" s="21" t="s">
        <v>59</v>
      </c>
      <c r="G24" s="21"/>
      <c r="H24" s="21"/>
      <c r="I24" s="21"/>
      <c r="J24" s="21"/>
      <c r="K24" s="21"/>
      <c r="L24" s="21"/>
      <c r="N24" s="19"/>
      <c r="O24" s="19"/>
    </row>
    <row r="25" spans="1:15" s="18" customFormat="1" ht="46.8" x14ac:dyDescent="0.3">
      <c r="A25" s="27" t="s">
        <v>50</v>
      </c>
      <c r="B25" s="26" t="s">
        <v>177</v>
      </c>
      <c r="C25" s="26" t="s">
        <v>130</v>
      </c>
      <c r="D25" s="21"/>
      <c r="E25" s="21">
        <v>1</v>
      </c>
      <c r="F25" s="21" t="s">
        <v>57</v>
      </c>
      <c r="G25" s="21"/>
      <c r="H25" s="21"/>
      <c r="I25" s="21"/>
      <c r="J25" s="21"/>
      <c r="K25" s="21"/>
      <c r="L25" s="21"/>
      <c r="N25" s="19"/>
      <c r="O25" s="19"/>
    </row>
    <row r="26" spans="1:15" s="18" customFormat="1" ht="31.2" x14ac:dyDescent="0.3">
      <c r="A26" s="27" t="s">
        <v>51</v>
      </c>
      <c r="B26" s="26" t="s">
        <v>170</v>
      </c>
      <c r="C26" s="26" t="s">
        <v>137</v>
      </c>
      <c r="D26" s="21"/>
      <c r="E26" s="21">
        <v>2</v>
      </c>
      <c r="F26" s="21" t="s">
        <v>57</v>
      </c>
      <c r="G26" s="21"/>
      <c r="H26" s="21"/>
      <c r="I26" s="21"/>
      <c r="J26" s="21"/>
      <c r="K26" s="21"/>
      <c r="L26" s="21"/>
      <c r="N26" s="19"/>
      <c r="O26" s="19"/>
    </row>
    <row r="27" spans="1:15" s="18" customFormat="1" ht="15.6" x14ac:dyDescent="0.3">
      <c r="A27" s="27" t="s">
        <v>52</v>
      </c>
      <c r="B27" s="26" t="s">
        <v>138</v>
      </c>
      <c r="C27" s="26" t="s">
        <v>140</v>
      </c>
      <c r="D27" s="21"/>
      <c r="E27" s="21">
        <v>1</v>
      </c>
      <c r="F27" s="21" t="s">
        <v>139</v>
      </c>
      <c r="G27" s="21"/>
      <c r="H27" s="21"/>
      <c r="I27" s="21"/>
      <c r="J27" s="21"/>
      <c r="K27" s="21"/>
      <c r="L27" s="21"/>
      <c r="N27" s="19"/>
      <c r="O27" s="19"/>
    </row>
    <row r="28" spans="1:15" s="18" customFormat="1" ht="15.6" x14ac:dyDescent="0.3">
      <c r="A28" s="27" t="s">
        <v>53</v>
      </c>
      <c r="B28" s="26" t="s">
        <v>141</v>
      </c>
      <c r="C28" s="26" t="s">
        <v>142</v>
      </c>
      <c r="D28" s="21"/>
      <c r="E28" s="21">
        <v>1</v>
      </c>
      <c r="F28" s="21" t="s">
        <v>139</v>
      </c>
      <c r="G28" s="21"/>
      <c r="H28" s="21"/>
      <c r="I28" s="21"/>
      <c r="J28" s="21"/>
      <c r="K28" s="21"/>
      <c r="L28" s="21"/>
      <c r="N28" s="19"/>
      <c r="O28" s="19"/>
    </row>
    <row r="29" spans="1:15" s="18" customFormat="1" ht="15.6" x14ac:dyDescent="0.3">
      <c r="A29" s="27" t="s">
        <v>54</v>
      </c>
      <c r="B29" s="26" t="s">
        <v>146</v>
      </c>
      <c r="C29" s="26" t="s">
        <v>145</v>
      </c>
      <c r="D29" s="21"/>
      <c r="E29" s="21">
        <v>1</v>
      </c>
      <c r="F29" s="21" t="s">
        <v>59</v>
      </c>
      <c r="G29" s="21"/>
      <c r="H29" s="21"/>
      <c r="I29" s="21"/>
      <c r="J29" s="21"/>
      <c r="K29" s="21"/>
      <c r="L29" s="21"/>
      <c r="N29" s="19"/>
      <c r="O29" s="19"/>
    </row>
    <row r="30" spans="1:15" s="18" customFormat="1" ht="15.6" x14ac:dyDescent="0.3">
      <c r="A30" s="27" t="s">
        <v>55</v>
      </c>
      <c r="B30" s="26" t="s">
        <v>147</v>
      </c>
      <c r="C30" s="26" t="s">
        <v>148</v>
      </c>
      <c r="D30" s="21"/>
      <c r="E30" s="21">
        <v>40</v>
      </c>
      <c r="F30" s="21" t="s">
        <v>57</v>
      </c>
      <c r="G30" s="21"/>
      <c r="H30" s="21"/>
      <c r="I30" s="21"/>
      <c r="J30" s="21"/>
      <c r="K30" s="21"/>
      <c r="L30" s="21"/>
      <c r="N30" s="19"/>
      <c r="O30" s="19"/>
    </row>
    <row r="31" spans="1:15" s="18" customFormat="1" ht="46.8" x14ac:dyDescent="0.3">
      <c r="A31" s="27" t="s">
        <v>56</v>
      </c>
      <c r="B31" s="26" t="s">
        <v>149</v>
      </c>
      <c r="C31" s="26" t="s">
        <v>58</v>
      </c>
      <c r="D31" s="21"/>
      <c r="E31" s="21">
        <v>2</v>
      </c>
      <c r="F31" s="21" t="s">
        <v>59</v>
      </c>
      <c r="G31" s="21"/>
      <c r="H31" s="21"/>
      <c r="I31" s="21"/>
      <c r="J31" s="21"/>
      <c r="K31" s="21"/>
      <c r="L31" s="21"/>
      <c r="N31" s="19"/>
      <c r="O31" s="19"/>
    </row>
    <row r="32" spans="1:15" s="18" customFormat="1" ht="62.4" x14ac:dyDescent="0.3">
      <c r="A32" s="27" t="s">
        <v>74</v>
      </c>
      <c r="B32" s="26" t="s">
        <v>196</v>
      </c>
      <c r="C32" s="26" t="s">
        <v>60</v>
      </c>
      <c r="D32" s="21"/>
      <c r="E32" s="21">
        <v>2</v>
      </c>
      <c r="F32" s="21" t="s">
        <v>59</v>
      </c>
      <c r="G32" s="21"/>
      <c r="H32" s="21"/>
      <c r="I32" s="21"/>
      <c r="J32" s="21"/>
      <c r="K32" s="21"/>
      <c r="L32" s="21"/>
      <c r="N32" s="19"/>
      <c r="O32" s="19"/>
    </row>
    <row r="33" spans="1:15" s="18" customFormat="1" ht="15.6" x14ac:dyDescent="0.3">
      <c r="A33" s="27" t="s">
        <v>75</v>
      </c>
      <c r="B33" s="26" t="s">
        <v>158</v>
      </c>
      <c r="C33" s="26" t="s">
        <v>159</v>
      </c>
      <c r="D33" s="21"/>
      <c r="E33" s="21">
        <v>30</v>
      </c>
      <c r="F33" s="21" t="s">
        <v>59</v>
      </c>
      <c r="G33" s="21"/>
      <c r="H33" s="21"/>
      <c r="I33" s="21"/>
      <c r="J33" s="21"/>
      <c r="K33" s="21"/>
      <c r="L33" s="21"/>
      <c r="N33" s="19"/>
      <c r="O33" s="19"/>
    </row>
    <row r="34" spans="1:15" s="18" customFormat="1" ht="46.8" x14ac:dyDescent="0.3">
      <c r="A34" s="27" t="s">
        <v>92</v>
      </c>
      <c r="B34" s="26" t="s">
        <v>197</v>
      </c>
      <c r="C34" s="26" t="s">
        <v>160</v>
      </c>
      <c r="D34" s="21"/>
      <c r="E34" s="21">
        <v>2</v>
      </c>
      <c r="F34" s="21" t="s">
        <v>59</v>
      </c>
      <c r="G34" s="21"/>
      <c r="H34" s="21"/>
      <c r="I34" s="21"/>
      <c r="J34" s="21"/>
      <c r="K34" s="21"/>
      <c r="L34" s="21"/>
      <c r="N34" s="19"/>
      <c r="O34" s="19"/>
    </row>
    <row r="35" spans="1:15" s="18" customFormat="1" ht="15.6" x14ac:dyDescent="0.3">
      <c r="A35" s="27" t="s">
        <v>97</v>
      </c>
      <c r="B35" s="26" t="s">
        <v>161</v>
      </c>
      <c r="C35" s="26" t="s">
        <v>165</v>
      </c>
      <c r="D35" s="21"/>
      <c r="E35" s="21">
        <v>15</v>
      </c>
      <c r="F35" s="21" t="s">
        <v>59</v>
      </c>
      <c r="G35" s="21"/>
      <c r="H35" s="21"/>
      <c r="I35" s="21"/>
      <c r="J35" s="21"/>
      <c r="K35" s="21"/>
      <c r="L35" s="21"/>
      <c r="N35" s="19"/>
      <c r="O35" s="19"/>
    </row>
    <row r="36" spans="1:15" s="18" customFormat="1" ht="15.6" x14ac:dyDescent="0.3">
      <c r="A36" s="27" t="s">
        <v>98</v>
      </c>
      <c r="B36" s="26" t="s">
        <v>162</v>
      </c>
      <c r="C36" s="26" t="s">
        <v>166</v>
      </c>
      <c r="D36" s="21"/>
      <c r="E36" s="21">
        <v>4</v>
      </c>
      <c r="F36" s="21" t="s">
        <v>139</v>
      </c>
      <c r="G36" s="21"/>
      <c r="H36" s="21"/>
      <c r="I36" s="21"/>
      <c r="J36" s="21"/>
      <c r="K36" s="21"/>
      <c r="L36" s="21"/>
      <c r="N36" s="19"/>
      <c r="O36" s="19"/>
    </row>
    <row r="37" spans="1:15" s="18" customFormat="1" ht="15.6" x14ac:dyDescent="0.3">
      <c r="A37" s="27" t="s">
        <v>99</v>
      </c>
      <c r="B37" s="26" t="s">
        <v>163</v>
      </c>
      <c r="C37" s="26" t="s">
        <v>164</v>
      </c>
      <c r="D37" s="21"/>
      <c r="E37" s="21">
        <v>6</v>
      </c>
      <c r="F37" s="21" t="s">
        <v>59</v>
      </c>
      <c r="G37" s="21"/>
      <c r="H37" s="21"/>
      <c r="I37" s="21"/>
      <c r="J37" s="21"/>
      <c r="K37" s="21"/>
      <c r="L37" s="21"/>
      <c r="N37" s="19"/>
      <c r="O37" s="19"/>
    </row>
    <row r="38" spans="1:15" s="18" customFormat="1" ht="15.6" x14ac:dyDescent="0.3">
      <c r="A38" s="27" t="s">
        <v>102</v>
      </c>
      <c r="B38" s="26" t="s">
        <v>67</v>
      </c>
      <c r="C38" s="26" t="s">
        <v>68</v>
      </c>
      <c r="D38" s="21"/>
      <c r="E38" s="21">
        <v>15</v>
      </c>
      <c r="F38" s="21" t="s">
        <v>57</v>
      </c>
      <c r="G38" s="21"/>
      <c r="H38" s="21"/>
      <c r="I38" s="21"/>
      <c r="J38" s="21"/>
      <c r="K38" s="21"/>
      <c r="L38" s="21"/>
      <c r="N38" s="19"/>
      <c r="O38" s="19"/>
    </row>
    <row r="39" spans="1:15" s="18" customFormat="1" ht="15.6" x14ac:dyDescent="0.3">
      <c r="A39" s="27" t="s">
        <v>111</v>
      </c>
      <c r="B39" s="26" t="s">
        <v>69</v>
      </c>
      <c r="C39" s="26" t="s">
        <v>82</v>
      </c>
      <c r="D39" s="21"/>
      <c r="E39" s="21">
        <v>2</v>
      </c>
      <c r="F39" s="21" t="s">
        <v>59</v>
      </c>
      <c r="G39" s="21"/>
      <c r="H39" s="21"/>
      <c r="I39" s="21"/>
      <c r="J39" s="21"/>
      <c r="K39" s="21"/>
      <c r="L39" s="21"/>
      <c r="N39" s="19"/>
      <c r="O39" s="19"/>
    </row>
    <row r="40" spans="1:15" s="18" customFormat="1" ht="15.6" x14ac:dyDescent="0.3">
      <c r="A40" s="27" t="s">
        <v>112</v>
      </c>
      <c r="B40" s="26" t="s">
        <v>84</v>
      </c>
      <c r="C40" s="26" t="s">
        <v>70</v>
      </c>
      <c r="D40" s="21"/>
      <c r="E40" s="21">
        <v>2</v>
      </c>
      <c r="F40" s="21" t="s">
        <v>59</v>
      </c>
      <c r="G40" s="21"/>
      <c r="H40" s="21"/>
      <c r="I40" s="21"/>
      <c r="J40" s="21"/>
      <c r="K40" s="21"/>
      <c r="L40" s="21"/>
      <c r="N40" s="19"/>
      <c r="O40" s="19"/>
    </row>
    <row r="41" spans="1:15" s="18" customFormat="1" ht="15.6" x14ac:dyDescent="0.3">
      <c r="A41" s="27" t="s">
        <v>113</v>
      </c>
      <c r="B41" s="28" t="s">
        <v>85</v>
      </c>
      <c r="C41" s="28" t="s">
        <v>71</v>
      </c>
      <c r="D41" s="29"/>
      <c r="E41" s="29">
        <v>1</v>
      </c>
      <c r="F41" s="29" t="s">
        <v>59</v>
      </c>
      <c r="G41" s="29"/>
      <c r="H41" s="29"/>
      <c r="I41" s="29"/>
      <c r="J41" s="29"/>
      <c r="K41" s="29"/>
      <c r="L41" s="29"/>
      <c r="N41" s="19"/>
      <c r="O41" s="19"/>
    </row>
    <row r="42" spans="1:15" s="18" customFormat="1" ht="15.6" x14ac:dyDescent="0.3">
      <c r="A42" s="27" t="s">
        <v>114</v>
      </c>
      <c r="B42" s="28" t="s">
        <v>72</v>
      </c>
      <c r="C42" s="28" t="s">
        <v>79</v>
      </c>
      <c r="D42" s="29"/>
      <c r="E42" s="29">
        <v>3</v>
      </c>
      <c r="F42" s="29" t="s">
        <v>57</v>
      </c>
      <c r="G42" s="29"/>
      <c r="H42" s="29"/>
      <c r="I42" s="29"/>
      <c r="J42" s="29"/>
      <c r="K42" s="29"/>
      <c r="L42" s="29"/>
      <c r="N42" s="19"/>
      <c r="O42" s="19"/>
    </row>
    <row r="43" spans="1:15" s="18" customFormat="1" ht="15.6" x14ac:dyDescent="0.3">
      <c r="A43" s="27" t="s">
        <v>115</v>
      </c>
      <c r="B43" s="28" t="s">
        <v>83</v>
      </c>
      <c r="C43" s="28" t="s">
        <v>73</v>
      </c>
      <c r="D43" s="29"/>
      <c r="E43" s="29">
        <v>1</v>
      </c>
      <c r="F43" s="29" t="s">
        <v>59</v>
      </c>
      <c r="G43" s="29"/>
      <c r="H43" s="29"/>
      <c r="I43" s="29"/>
      <c r="J43" s="29"/>
      <c r="K43" s="29"/>
      <c r="L43" s="29"/>
      <c r="N43" s="19"/>
      <c r="O43" s="19"/>
    </row>
    <row r="44" spans="1:15" s="18" customFormat="1" ht="15.6" x14ac:dyDescent="0.3">
      <c r="A44" s="27" t="s">
        <v>116</v>
      </c>
      <c r="B44" s="28" t="s">
        <v>81</v>
      </c>
      <c r="C44" s="28" t="s">
        <v>80</v>
      </c>
      <c r="D44" s="29"/>
      <c r="E44" s="29">
        <v>1</v>
      </c>
      <c r="F44" s="29" t="s">
        <v>59</v>
      </c>
      <c r="G44" s="29"/>
      <c r="H44" s="29"/>
      <c r="I44" s="29"/>
      <c r="J44" s="29"/>
      <c r="K44" s="29"/>
      <c r="L44" s="29"/>
      <c r="N44" s="23"/>
      <c r="O44" s="23"/>
    </row>
    <row r="45" spans="1:15" s="18" customFormat="1" ht="31.2" x14ac:dyDescent="0.3">
      <c r="A45" s="27" t="s">
        <v>118</v>
      </c>
      <c r="B45" s="28" t="s">
        <v>77</v>
      </c>
      <c r="C45" s="28" t="s">
        <v>78</v>
      </c>
      <c r="D45" s="29"/>
      <c r="E45" s="29">
        <v>1</v>
      </c>
      <c r="F45" s="29" t="s">
        <v>59</v>
      </c>
      <c r="G45" s="29"/>
      <c r="H45" s="29"/>
      <c r="I45" s="29"/>
      <c r="J45" s="29"/>
      <c r="K45" s="29"/>
      <c r="L45" s="29"/>
      <c r="N45" s="23"/>
      <c r="O45" s="23"/>
    </row>
    <row r="46" spans="1:15" s="18" customFormat="1" ht="15.6" x14ac:dyDescent="0.3">
      <c r="A46" s="27" t="s">
        <v>121</v>
      </c>
      <c r="B46" s="28" t="s">
        <v>101</v>
      </c>
      <c r="C46" s="28" t="s">
        <v>120</v>
      </c>
      <c r="D46" s="29"/>
      <c r="E46" s="29">
        <v>30</v>
      </c>
      <c r="F46" s="29" t="s">
        <v>57</v>
      </c>
      <c r="G46" s="29"/>
      <c r="H46" s="29"/>
      <c r="I46" s="29"/>
      <c r="J46" s="29"/>
      <c r="K46" s="29"/>
      <c r="L46" s="29"/>
      <c r="N46" s="24"/>
      <c r="O46" s="24"/>
    </row>
    <row r="47" spans="1:15" s="18" customFormat="1" ht="31.2" x14ac:dyDescent="0.3">
      <c r="A47" s="27" t="s">
        <v>122</v>
      </c>
      <c r="B47" s="28" t="s">
        <v>103</v>
      </c>
      <c r="C47" s="28"/>
      <c r="D47" s="29"/>
      <c r="E47" s="29">
        <v>6</v>
      </c>
      <c r="F47" s="29" t="s">
        <v>59</v>
      </c>
      <c r="G47" s="29"/>
      <c r="H47" s="29"/>
      <c r="I47" s="29"/>
      <c r="J47" s="29"/>
      <c r="K47" s="29"/>
      <c r="L47" s="29"/>
      <c r="N47" s="24"/>
      <c r="O47" s="24"/>
    </row>
    <row r="48" spans="1:15" s="18" customFormat="1" ht="31.2" x14ac:dyDescent="0.3">
      <c r="A48" s="27" t="s">
        <v>123</v>
      </c>
      <c r="B48" s="28" t="s">
        <v>107</v>
      </c>
      <c r="C48" s="28" t="s">
        <v>195</v>
      </c>
      <c r="D48" s="29"/>
      <c r="E48" s="29">
        <v>25</v>
      </c>
      <c r="F48" s="29" t="s">
        <v>57</v>
      </c>
      <c r="G48" s="29"/>
      <c r="H48" s="29"/>
      <c r="I48" s="29"/>
      <c r="J48" s="29"/>
      <c r="K48" s="29"/>
      <c r="L48" s="29"/>
      <c r="N48" s="24"/>
      <c r="O48" s="24"/>
    </row>
    <row r="49" spans="1:15" s="18" customFormat="1" x14ac:dyDescent="0.3">
      <c r="A49" s="27" t="s">
        <v>132</v>
      </c>
      <c r="B49" s="30" t="s">
        <v>126</v>
      </c>
      <c r="C49" s="30"/>
      <c r="D49" s="31"/>
      <c r="E49" s="31">
        <v>3</v>
      </c>
      <c r="F49" s="31" t="s">
        <v>125</v>
      </c>
      <c r="G49" s="31"/>
      <c r="H49" s="32"/>
      <c r="I49" s="33"/>
      <c r="J49" s="33"/>
      <c r="K49" s="33"/>
      <c r="L49" s="33"/>
      <c r="N49" s="24"/>
      <c r="O49" s="24"/>
    </row>
    <row r="50" spans="1:15" s="18" customFormat="1" ht="27.6" x14ac:dyDescent="0.3">
      <c r="A50" s="27" t="s">
        <v>143</v>
      </c>
      <c r="B50" s="30" t="s">
        <v>133</v>
      </c>
      <c r="C50" s="30" t="s">
        <v>134</v>
      </c>
      <c r="D50" s="31"/>
      <c r="E50" s="31">
        <v>25</v>
      </c>
      <c r="F50" s="31" t="s">
        <v>57</v>
      </c>
      <c r="G50" s="31"/>
      <c r="H50" s="32"/>
      <c r="I50" s="33"/>
      <c r="J50" s="33"/>
      <c r="K50" s="33"/>
      <c r="L50" s="33"/>
      <c r="N50" s="24"/>
      <c r="O50" s="24"/>
    </row>
    <row r="51" spans="1:15" s="18" customFormat="1" ht="27.6" x14ac:dyDescent="0.3">
      <c r="A51" s="27" t="s">
        <v>144</v>
      </c>
      <c r="B51" s="30" t="s">
        <v>86</v>
      </c>
      <c r="C51" s="30" t="s">
        <v>198</v>
      </c>
      <c r="D51" s="31"/>
      <c r="E51" s="31">
        <v>12</v>
      </c>
      <c r="F51" s="31" t="s">
        <v>125</v>
      </c>
      <c r="G51" s="31"/>
      <c r="H51" s="32"/>
      <c r="I51" s="33"/>
      <c r="J51" s="33"/>
      <c r="K51" s="33"/>
      <c r="L51" s="33"/>
      <c r="N51" s="24"/>
      <c r="O51" s="24"/>
    </row>
    <row r="52" spans="1:15" s="18" customFormat="1" ht="27.6" x14ac:dyDescent="0.3">
      <c r="A52" s="27" t="s">
        <v>151</v>
      </c>
      <c r="B52" s="30" t="s">
        <v>93</v>
      </c>
      <c r="C52" s="30" t="s">
        <v>198</v>
      </c>
      <c r="D52" s="31"/>
      <c r="E52" s="31">
        <v>12</v>
      </c>
      <c r="F52" s="31" t="s">
        <v>125</v>
      </c>
      <c r="G52" s="31"/>
      <c r="H52" s="32"/>
      <c r="I52" s="33"/>
      <c r="J52" s="33"/>
      <c r="K52" s="33"/>
      <c r="L52" s="33"/>
      <c r="N52" s="24"/>
      <c r="O52" s="24"/>
    </row>
    <row r="53" spans="1:15" s="18" customFormat="1" ht="41.4" x14ac:dyDescent="0.3">
      <c r="A53" s="27" t="s">
        <v>152</v>
      </c>
      <c r="B53" s="30" t="s">
        <v>124</v>
      </c>
      <c r="C53" s="30"/>
      <c r="D53" s="31"/>
      <c r="E53" s="31">
        <v>20</v>
      </c>
      <c r="F53" s="31" t="s">
        <v>91</v>
      </c>
      <c r="G53" s="31"/>
      <c r="H53" s="32"/>
      <c r="I53" s="33"/>
      <c r="J53" s="33"/>
      <c r="K53" s="33"/>
      <c r="L53" s="33"/>
      <c r="N53" s="24"/>
      <c r="O53" s="24"/>
    </row>
    <row r="54" spans="1:15" s="18" customFormat="1" ht="27.6" x14ac:dyDescent="0.3">
      <c r="A54" s="27" t="s">
        <v>153</v>
      </c>
      <c r="B54" s="30" t="s">
        <v>194</v>
      </c>
      <c r="C54" s="30" t="s">
        <v>127</v>
      </c>
      <c r="D54" s="31"/>
      <c r="E54" s="31">
        <v>1</v>
      </c>
      <c r="F54" s="31" t="s">
        <v>59</v>
      </c>
      <c r="G54" s="31"/>
      <c r="H54" s="32"/>
      <c r="I54" s="33"/>
      <c r="J54" s="33"/>
      <c r="K54" s="33"/>
      <c r="L54" s="33"/>
      <c r="N54" s="24"/>
      <c r="O54" s="24"/>
    </row>
    <row r="55" spans="1:15" s="18" customFormat="1" ht="27.6" x14ac:dyDescent="0.3">
      <c r="A55" s="27" t="s">
        <v>154</v>
      </c>
      <c r="B55" s="30" t="s">
        <v>193</v>
      </c>
      <c r="C55" s="30" t="s">
        <v>128</v>
      </c>
      <c r="D55" s="31"/>
      <c r="E55" s="31">
        <v>1</v>
      </c>
      <c r="F55" s="31" t="s">
        <v>59</v>
      </c>
      <c r="G55" s="31"/>
      <c r="H55" s="32"/>
      <c r="I55" s="33"/>
      <c r="J55" s="33"/>
      <c r="K55" s="33"/>
      <c r="L55" s="33"/>
      <c r="N55" s="24"/>
      <c r="O55" s="24"/>
    </row>
    <row r="56" spans="1:15" s="18" customFormat="1" ht="41.4" x14ac:dyDescent="0.3">
      <c r="A56" s="27" t="s">
        <v>155</v>
      </c>
      <c r="B56" s="30" t="s">
        <v>94</v>
      </c>
      <c r="C56" s="30"/>
      <c r="D56" s="31"/>
      <c r="E56" s="31">
        <v>1</v>
      </c>
      <c r="F56" s="31" t="s">
        <v>91</v>
      </c>
      <c r="G56" s="31"/>
      <c r="H56" s="32"/>
      <c r="I56" s="33"/>
      <c r="J56" s="33"/>
      <c r="K56" s="33"/>
      <c r="L56" s="33"/>
      <c r="N56" s="25"/>
      <c r="O56" s="24"/>
    </row>
    <row r="57" spans="1:15" s="18" customFormat="1" ht="41.4" x14ac:dyDescent="0.3">
      <c r="A57" s="27" t="s">
        <v>156</v>
      </c>
      <c r="B57" s="30" t="s">
        <v>95</v>
      </c>
      <c r="C57" s="30"/>
      <c r="D57" s="31"/>
      <c r="E57" s="31">
        <v>1</v>
      </c>
      <c r="F57" s="31" t="s">
        <v>91</v>
      </c>
      <c r="G57" s="31"/>
      <c r="H57" s="32"/>
      <c r="I57" s="33"/>
      <c r="J57" s="33"/>
      <c r="K57" s="33"/>
      <c r="L57" s="33"/>
      <c r="N57" s="19"/>
      <c r="O57" s="19"/>
    </row>
    <row r="58" spans="1:15" s="18" customFormat="1" ht="70.5" customHeight="1" x14ac:dyDescent="0.3">
      <c r="A58" s="27" t="s">
        <v>157</v>
      </c>
      <c r="B58" s="30" t="s">
        <v>131</v>
      </c>
      <c r="C58" s="30"/>
      <c r="D58" s="31"/>
      <c r="E58" s="31">
        <v>1</v>
      </c>
      <c r="F58" s="31" t="s">
        <v>23</v>
      </c>
      <c r="G58" s="31"/>
      <c r="H58" s="32"/>
      <c r="I58" s="33"/>
      <c r="J58" s="33"/>
      <c r="K58" s="33"/>
      <c r="L58" s="33"/>
      <c r="N58" s="19"/>
      <c r="O58" s="19"/>
    </row>
    <row r="59" spans="1:15" s="18" customFormat="1" ht="41.4" x14ac:dyDescent="0.3">
      <c r="A59" s="27" t="s">
        <v>167</v>
      </c>
      <c r="B59" s="30" t="s">
        <v>178</v>
      </c>
      <c r="C59" s="30"/>
      <c r="D59" s="31"/>
      <c r="E59" s="31">
        <v>1</v>
      </c>
      <c r="F59" s="31" t="s">
        <v>23</v>
      </c>
      <c r="G59" s="31"/>
      <c r="H59" s="32"/>
      <c r="I59" s="33"/>
      <c r="J59" s="33"/>
      <c r="K59" s="33"/>
      <c r="L59" s="33"/>
      <c r="N59" s="19"/>
      <c r="O59" s="19"/>
    </row>
    <row r="60" spans="1:15" s="18" customFormat="1" x14ac:dyDescent="0.3">
      <c r="A60" s="27" t="s">
        <v>168</v>
      </c>
      <c r="B60" s="30" t="s">
        <v>96</v>
      </c>
      <c r="C60" s="30" t="s">
        <v>100</v>
      </c>
      <c r="D60" s="31"/>
      <c r="E60" s="31">
        <v>1</v>
      </c>
      <c r="F60" s="31" t="s">
        <v>23</v>
      </c>
      <c r="G60" s="31"/>
      <c r="H60" s="32"/>
      <c r="I60" s="33"/>
      <c r="J60" s="33"/>
      <c r="K60" s="33"/>
      <c r="L60" s="33"/>
      <c r="N60" s="19"/>
      <c r="O60" s="19"/>
    </row>
    <row r="61" spans="1:15" s="18" customFormat="1" ht="28.2" thickBot="1" x14ac:dyDescent="0.35">
      <c r="A61" s="27" t="s">
        <v>173</v>
      </c>
      <c r="B61" s="34" t="s">
        <v>28</v>
      </c>
      <c r="C61" s="30" t="s">
        <v>29</v>
      </c>
      <c r="D61" s="32"/>
      <c r="E61" s="31">
        <v>1</v>
      </c>
      <c r="F61" s="31" t="s">
        <v>23</v>
      </c>
      <c r="G61" s="31"/>
      <c r="H61" s="32"/>
      <c r="I61" s="33"/>
      <c r="J61" s="33"/>
      <c r="K61" s="33"/>
      <c r="L61" s="33"/>
      <c r="N61" s="19"/>
      <c r="O61" s="19"/>
    </row>
    <row r="62" spans="1:15" ht="16.2" thickBot="1" x14ac:dyDescent="0.35">
      <c r="A62" s="47" t="s">
        <v>66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9"/>
      <c r="M62" s="20"/>
      <c r="N62" s="5"/>
      <c r="O62" s="5"/>
    </row>
    <row r="63" spans="1:15" s="18" customFormat="1" x14ac:dyDescent="0.3">
      <c r="A63" s="31">
        <v>56</v>
      </c>
      <c r="B63" s="35" t="s">
        <v>24</v>
      </c>
      <c r="C63" s="35"/>
      <c r="D63" s="31"/>
      <c r="E63" s="36">
        <v>1</v>
      </c>
      <c r="F63" s="36" t="s">
        <v>23</v>
      </c>
      <c r="G63" s="37"/>
      <c r="H63" s="32"/>
      <c r="I63" s="33"/>
      <c r="J63" s="33"/>
      <c r="K63" s="33"/>
      <c r="L63" s="33"/>
      <c r="M63" s="17"/>
      <c r="N63" s="19"/>
      <c r="O63" s="19"/>
    </row>
    <row r="64" spans="1:15" s="18" customFormat="1" ht="42" thickBot="1" x14ac:dyDescent="0.35">
      <c r="A64" s="31">
        <f>A63+1</f>
        <v>57</v>
      </c>
      <c r="B64" s="38" t="s">
        <v>25</v>
      </c>
      <c r="C64" s="35"/>
      <c r="D64" s="36"/>
      <c r="E64" s="36">
        <v>1</v>
      </c>
      <c r="F64" s="36" t="s">
        <v>23</v>
      </c>
      <c r="G64" s="37"/>
      <c r="H64" s="32"/>
      <c r="I64" s="33"/>
      <c r="J64" s="33"/>
      <c r="K64" s="33"/>
      <c r="L64" s="33"/>
      <c r="M64" s="17"/>
      <c r="N64" s="19"/>
      <c r="O64" s="19"/>
    </row>
    <row r="65" spans="1:15" s="18" customFormat="1" x14ac:dyDescent="0.3">
      <c r="A65" s="31">
        <f t="shared" ref="A65:A73" si="0">A64+1</f>
        <v>58</v>
      </c>
      <c r="B65" s="35" t="s">
        <v>26</v>
      </c>
      <c r="C65" s="35"/>
      <c r="D65" s="36"/>
      <c r="E65" s="36">
        <v>1</v>
      </c>
      <c r="F65" s="36" t="s">
        <v>23</v>
      </c>
      <c r="G65" s="37"/>
      <c r="H65" s="32"/>
      <c r="I65" s="33"/>
      <c r="J65" s="33"/>
      <c r="K65" s="33"/>
      <c r="L65" s="33"/>
      <c r="N65" s="19"/>
      <c r="O65" s="19"/>
    </row>
    <row r="66" spans="1:15" s="18" customFormat="1" ht="27.6" x14ac:dyDescent="0.3">
      <c r="A66" s="31">
        <f t="shared" si="0"/>
        <v>59</v>
      </c>
      <c r="B66" s="38" t="s">
        <v>62</v>
      </c>
      <c r="C66" s="35"/>
      <c r="D66" s="36"/>
      <c r="E66" s="36">
        <v>1</v>
      </c>
      <c r="F66" s="36" t="s">
        <v>23</v>
      </c>
      <c r="G66" s="37"/>
      <c r="H66" s="32"/>
      <c r="I66" s="33"/>
      <c r="J66" s="33"/>
      <c r="K66" s="33"/>
      <c r="L66" s="33"/>
      <c r="N66" s="19"/>
      <c r="O66" s="19"/>
    </row>
    <row r="67" spans="1:15" s="18" customFormat="1" ht="27.6" x14ac:dyDescent="0.3">
      <c r="A67" s="31">
        <f t="shared" si="0"/>
        <v>60</v>
      </c>
      <c r="B67" s="38" t="s">
        <v>87</v>
      </c>
      <c r="C67" s="35"/>
      <c r="D67" s="36"/>
      <c r="E67" s="36">
        <v>1</v>
      </c>
      <c r="F67" s="36" t="s">
        <v>23</v>
      </c>
      <c r="G67" s="37"/>
      <c r="H67" s="32"/>
      <c r="I67" s="33"/>
      <c r="J67" s="33"/>
      <c r="K67" s="33"/>
      <c r="L67" s="33"/>
      <c r="N67" s="19"/>
      <c r="O67" s="19"/>
    </row>
    <row r="68" spans="1:15" s="18" customFormat="1" ht="41.4" x14ac:dyDescent="0.3">
      <c r="A68" s="31">
        <f t="shared" si="0"/>
        <v>61</v>
      </c>
      <c r="B68" s="38" t="s">
        <v>63</v>
      </c>
      <c r="C68" s="35"/>
      <c r="D68" s="36"/>
      <c r="E68" s="36">
        <v>1</v>
      </c>
      <c r="F68" s="36" t="s">
        <v>23</v>
      </c>
      <c r="G68" s="37"/>
      <c r="H68" s="32"/>
      <c r="I68" s="33"/>
      <c r="J68" s="33"/>
      <c r="K68" s="33"/>
      <c r="L68" s="33"/>
      <c r="N68" s="19"/>
      <c r="O68" s="19"/>
    </row>
    <row r="69" spans="1:15" s="18" customFormat="1" x14ac:dyDescent="0.3">
      <c r="A69" s="31">
        <f t="shared" si="0"/>
        <v>62</v>
      </c>
      <c r="B69" s="38" t="s">
        <v>90</v>
      </c>
      <c r="C69" s="35"/>
      <c r="D69" s="36"/>
      <c r="E69" s="36">
        <v>1</v>
      </c>
      <c r="F69" s="36" t="s">
        <v>23</v>
      </c>
      <c r="G69" s="37"/>
      <c r="H69" s="32"/>
      <c r="I69" s="33"/>
      <c r="J69" s="33"/>
      <c r="K69" s="33"/>
      <c r="L69" s="33"/>
      <c r="N69" s="19"/>
      <c r="O69" s="19"/>
    </row>
    <row r="70" spans="1:15" s="18" customFormat="1" ht="27.6" x14ac:dyDescent="0.3">
      <c r="A70" s="31">
        <f t="shared" si="0"/>
        <v>63</v>
      </c>
      <c r="B70" s="38" t="s">
        <v>64</v>
      </c>
      <c r="C70" s="35"/>
      <c r="D70" s="36"/>
      <c r="E70" s="36">
        <v>1</v>
      </c>
      <c r="F70" s="36" t="s">
        <v>23</v>
      </c>
      <c r="G70" s="37"/>
      <c r="H70" s="32"/>
      <c r="I70" s="33"/>
      <c r="J70" s="33"/>
      <c r="K70" s="33"/>
      <c r="L70" s="33"/>
      <c r="N70" s="19"/>
      <c r="O70" s="19"/>
    </row>
    <row r="71" spans="1:15" s="18" customFormat="1" ht="41.4" x14ac:dyDescent="0.3">
      <c r="A71" s="31">
        <f t="shared" si="0"/>
        <v>64</v>
      </c>
      <c r="B71" s="39" t="s">
        <v>88</v>
      </c>
      <c r="C71" s="31"/>
      <c r="D71" s="32"/>
      <c r="E71" s="31">
        <v>1</v>
      </c>
      <c r="F71" s="31" t="s">
        <v>23</v>
      </c>
      <c r="G71" s="37"/>
      <c r="H71" s="32"/>
      <c r="I71" s="33"/>
      <c r="J71" s="33"/>
      <c r="K71" s="33"/>
      <c r="L71" s="33"/>
      <c r="N71" s="19"/>
      <c r="O71" s="19"/>
    </row>
    <row r="72" spans="1:15" s="18" customFormat="1" ht="27.6" x14ac:dyDescent="0.3">
      <c r="A72" s="31">
        <f t="shared" si="0"/>
        <v>65</v>
      </c>
      <c r="B72" s="30" t="s">
        <v>89</v>
      </c>
      <c r="C72" s="31"/>
      <c r="D72" s="32"/>
      <c r="E72" s="31">
        <v>1</v>
      </c>
      <c r="F72" s="31" t="s">
        <v>23</v>
      </c>
      <c r="G72" s="37"/>
      <c r="H72" s="32"/>
      <c r="I72" s="33"/>
      <c r="J72" s="33"/>
      <c r="K72" s="33"/>
      <c r="L72" s="33"/>
      <c r="N72" s="19"/>
      <c r="O72" s="19"/>
    </row>
    <row r="73" spans="1:15" s="18" customFormat="1" x14ac:dyDescent="0.3">
      <c r="A73" s="31">
        <f t="shared" si="0"/>
        <v>66</v>
      </c>
      <c r="B73" s="30" t="s">
        <v>76</v>
      </c>
      <c r="C73" s="31"/>
      <c r="D73" s="32"/>
      <c r="E73" s="31">
        <v>1</v>
      </c>
      <c r="F73" s="31" t="s">
        <v>23</v>
      </c>
      <c r="G73" s="37"/>
      <c r="H73" s="32"/>
      <c r="I73" s="33"/>
      <c r="J73" s="33"/>
      <c r="K73" s="33"/>
      <c r="L73" s="33"/>
      <c r="N73" s="19"/>
      <c r="O73" s="19"/>
    </row>
    <row r="74" spans="1:15" s="18" customFormat="1" x14ac:dyDescent="0.3">
      <c r="A74" s="31">
        <f t="shared" ref="A74" si="1">A73+1</f>
        <v>67</v>
      </c>
      <c r="B74" s="30" t="s">
        <v>27</v>
      </c>
      <c r="C74" s="31"/>
      <c r="D74" s="32"/>
      <c r="E74" s="31">
        <v>1</v>
      </c>
      <c r="F74" s="31" t="s">
        <v>23</v>
      </c>
      <c r="G74" s="37"/>
      <c r="H74" s="32"/>
      <c r="I74" s="33"/>
      <c r="J74" s="33"/>
      <c r="K74" s="33"/>
      <c r="L74" s="33"/>
      <c r="N74" s="19"/>
      <c r="O74" s="19"/>
    </row>
    <row r="75" spans="1:15" ht="15" thickBot="1" x14ac:dyDescent="0.35"/>
    <row r="76" spans="1:15" ht="15" thickBot="1" x14ac:dyDescent="0.35">
      <c r="H76" s="45" t="s">
        <v>18</v>
      </c>
      <c r="I76" s="46"/>
      <c r="J76" s="46"/>
      <c r="K76" s="6">
        <f>SUM(K7:K74)</f>
        <v>0</v>
      </c>
    </row>
    <row r="77" spans="1:15" x14ac:dyDescent="0.3">
      <c r="B77" s="22"/>
      <c r="H77" s="3"/>
      <c r="I77" s="3"/>
      <c r="J77" s="3"/>
      <c r="K77" s="4"/>
    </row>
    <row r="78" spans="1:15" ht="15" thickBot="1" x14ac:dyDescent="0.35">
      <c r="H78" s="45" t="s">
        <v>21</v>
      </c>
      <c r="I78" s="46"/>
      <c r="J78" s="46"/>
      <c r="K78" s="6">
        <f>SUM(L7:L74)</f>
        <v>0</v>
      </c>
    </row>
    <row r="79" spans="1:15" ht="15" thickBot="1" x14ac:dyDescent="0.35">
      <c r="H79" s="3"/>
      <c r="I79" s="3"/>
      <c r="J79" s="3"/>
      <c r="K79" s="4"/>
    </row>
    <row r="80" spans="1:15" ht="21.6" thickBot="1" x14ac:dyDescent="0.45">
      <c r="H80" s="43" t="s">
        <v>17</v>
      </c>
      <c r="I80" s="44"/>
      <c r="J80" s="44"/>
      <c r="K80" s="7">
        <f>SUM(K76,K78)</f>
        <v>0</v>
      </c>
    </row>
  </sheetData>
  <mergeCells count="17">
    <mergeCell ref="J1:L4"/>
    <mergeCell ref="A1:C1"/>
    <mergeCell ref="D1:G1"/>
    <mergeCell ref="H1:I1"/>
    <mergeCell ref="A3:B3"/>
    <mergeCell ref="D3:G3"/>
    <mergeCell ref="H3:I3"/>
    <mergeCell ref="D2:G2"/>
    <mergeCell ref="H2:I2"/>
    <mergeCell ref="A4:B4"/>
    <mergeCell ref="D4:G4"/>
    <mergeCell ref="H4:I4"/>
    <mergeCell ref="A6:L6"/>
    <mergeCell ref="H80:J80"/>
    <mergeCell ref="H76:J76"/>
    <mergeCell ref="H78:J78"/>
    <mergeCell ref="A62:L62"/>
  </mergeCells>
  <phoneticPr fontId="5" type="noConversion"/>
  <pageMargins left="0.23622047244094491" right="0.23622047244094491" top="0.74803149606299213" bottom="0.74803149606299213" header="0.31496062992125984" footer="0.31496062992125984"/>
  <pageSetup paperSize="8" scale="91" firstPageNumber="2" fitToHeight="0" orientation="landscape" useFirstPageNumber="1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558AC69E9809458F7E0BF8A4463F9C" ma:contentTypeVersion="16" ma:contentTypeDescription="Vytvoří nový dokument" ma:contentTypeScope="" ma:versionID="1db2c352108325c9d76392779ae2c4c6">
  <xsd:schema xmlns:xsd="http://www.w3.org/2001/XMLSchema" xmlns:xs="http://www.w3.org/2001/XMLSchema" xmlns:p="http://schemas.microsoft.com/office/2006/metadata/properties" xmlns:ns2="c6804113-f63d-4c35-8f22-9f5b1b9ba5ec" xmlns:ns3="27a40601-8965-4e0c-b7fb-9678ad460b27" targetNamespace="http://schemas.microsoft.com/office/2006/metadata/properties" ma:root="true" ma:fieldsID="9de7405a87dddb9ba30d93d392114c4c" ns2:_="" ns3:_="">
    <xsd:import namespace="c6804113-f63d-4c35-8f22-9f5b1b9ba5ec"/>
    <xsd:import namespace="27a40601-8965-4e0c-b7fb-9678ad46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Datuma_x010d_a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04113-f63d-4c35-8f22-9f5b1b9ba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1151224-86ec-40a8-ba2f-293eb4cb0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Datuma_x010d_as" ma:index="21" nillable="true" ma:displayName="Datum a čas" ma:format="DateTime" ma:internalName="Datuma_x010d_as">
      <xsd:simpleType>
        <xsd:restriction base="dms:DateTim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40601-8965-4e0c-b7fb-9678ad460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7c8926a-b2e6-4802-b4b0-fb1fbf3e4e7a}" ma:internalName="TaxCatchAll" ma:showField="CatchAllData" ma:web="27a40601-8965-4e0c-b7fb-9678ad460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a40601-8965-4e0c-b7fb-9678ad460b27" xsi:nil="true"/>
    <lcf76f155ced4ddcb4097134ff3c332f xmlns="c6804113-f63d-4c35-8f22-9f5b1b9ba5ec">
      <Terms xmlns="http://schemas.microsoft.com/office/infopath/2007/PartnerControls"/>
    </lcf76f155ced4ddcb4097134ff3c332f>
    <Datuma_x010d_as xmlns="c6804113-f63d-4c35-8f22-9f5b1b9ba5ec" xsi:nil="true"/>
  </documentManagement>
</p:properties>
</file>

<file path=customXml/itemProps1.xml><?xml version="1.0" encoding="utf-8"?>
<ds:datastoreItem xmlns:ds="http://schemas.openxmlformats.org/officeDocument/2006/customXml" ds:itemID="{77A7DB13-23F6-4B9B-8EB2-4F59C6798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804113-f63d-4c35-8f22-9f5b1b9ba5ec"/>
    <ds:schemaRef ds:uri="27a40601-8965-4e0c-b7fb-9678ad46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07C18-BB1D-4021-8D04-7E6B36C8DE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288F1-189B-4487-AADB-B41AB21D6488}">
  <ds:schemaRefs>
    <ds:schemaRef ds:uri="http://schemas.microsoft.com/office/2006/metadata/properties"/>
    <ds:schemaRef ds:uri="http://schemas.microsoft.com/office/infopath/2007/PartnerControls"/>
    <ds:schemaRef ds:uri="820cddfa-b7ef-4ab1-aeed-3b099c39fe34"/>
    <ds:schemaRef ds:uri="http://schemas.microsoft.com/sharepoint/v3/fields"/>
    <ds:schemaRef ds:uri="d4172d1d-477e-41b0-943b-80071920b794"/>
    <ds:schemaRef ds:uri="27a40601-8965-4e0c-b7fb-9678ad460b27"/>
    <ds:schemaRef ds:uri="c6804113-f63d-4c35-8f22-9f5b1b9ba5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PŘÍPOJKA NN</vt:lpstr>
      <vt:lpstr>'PŘÍPOJKA NN'!Oblast_tisku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Sobotková Jarošová Aneta</dc:creator>
  <cp:keywords/>
  <dc:description/>
  <cp:lastModifiedBy>Renata Tenčíková - SSRZ Havířov</cp:lastModifiedBy>
  <cp:revision/>
  <cp:lastPrinted>2025-03-26T12:17:21Z</cp:lastPrinted>
  <dcterms:created xsi:type="dcterms:W3CDTF">2023-09-01T12:56:12Z</dcterms:created>
  <dcterms:modified xsi:type="dcterms:W3CDTF">2025-04-01T09:01:19Z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1bae42-e289-4de2-8912-40e3bcb76f09_Enabled">
    <vt:lpwstr>true</vt:lpwstr>
  </property>
  <property fmtid="{D5CDD505-2E9C-101B-9397-08002B2CF9AE}" pid="3" name="MSIP_Label_4e1bae42-e289-4de2-8912-40e3bcb76f09_SetDate">
    <vt:lpwstr>2023-10-09T12:42:34Z</vt:lpwstr>
  </property>
  <property fmtid="{D5CDD505-2E9C-101B-9397-08002B2CF9AE}" pid="4" name="MSIP_Label_4e1bae42-e289-4de2-8912-40e3bcb76f09_Method">
    <vt:lpwstr>Privileged</vt:lpwstr>
  </property>
  <property fmtid="{D5CDD505-2E9C-101B-9397-08002B2CF9AE}" pid="5" name="MSIP_Label_4e1bae42-e289-4de2-8912-40e3bcb76f09_Name">
    <vt:lpwstr>L00031</vt:lpwstr>
  </property>
  <property fmtid="{D5CDD505-2E9C-101B-9397-08002B2CF9AE}" pid="6" name="MSIP_Label_4e1bae42-e289-4de2-8912-40e3bcb76f09_SiteId">
    <vt:lpwstr>b233f9e1-5599-4693-9cef-38858fe25406</vt:lpwstr>
  </property>
  <property fmtid="{D5CDD505-2E9C-101B-9397-08002B2CF9AE}" pid="7" name="MSIP_Label_4e1bae42-e289-4de2-8912-40e3bcb76f09_ActionId">
    <vt:lpwstr>13db87f1-21b2-4d27-a3c6-ff28e811aa13</vt:lpwstr>
  </property>
  <property fmtid="{D5CDD505-2E9C-101B-9397-08002B2CF9AE}" pid="8" name="MSIP_Label_4e1bae42-e289-4de2-8912-40e3bcb76f09_ContentBits">
    <vt:lpwstr>0</vt:lpwstr>
  </property>
  <property fmtid="{D5CDD505-2E9C-101B-9397-08002B2CF9AE}" pid="9" name="DocumentClasification">
    <vt:lpwstr>Veřejné</vt:lpwstr>
  </property>
  <property fmtid="{D5CDD505-2E9C-101B-9397-08002B2CF9AE}" pid="10" name="CEZ_DLP">
    <vt:lpwstr>CEZ:ESCO:D</vt:lpwstr>
  </property>
  <property fmtid="{D5CDD505-2E9C-101B-9397-08002B2CF9AE}" pid="11" name="CEZ_MIPLabelName">
    <vt:lpwstr>Public-ESCO</vt:lpwstr>
  </property>
  <property fmtid="{D5CDD505-2E9C-101B-9397-08002B2CF9AE}" pid="12" name="ContentTypeId">
    <vt:lpwstr>0x0101005F558AC69E9809458F7E0BF8A4463F9C</vt:lpwstr>
  </property>
  <property fmtid="{D5CDD505-2E9C-101B-9397-08002B2CF9AE}" pid="13" name="MediaServiceImageTags">
    <vt:lpwstr/>
  </property>
</Properties>
</file>