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info\OneDrive\zakázky\SSRZ\18 Bazénová technologie\01 ZD\"/>
    </mc:Choice>
  </mc:AlternateContent>
  <xr:revisionPtr revIDLastSave="0" documentId="13_ncr:1_{4BA838A1-8EE9-4987-8ED4-E2DD2D77D906}" xr6:coauthVersionLast="47" xr6:coauthVersionMax="47" xr10:uidLastSave="{00000000-0000-0000-0000-000000000000}"/>
  <bookViews>
    <workbookView xWindow="-120" yWindow="-120" windowWidth="29040" windowHeight="17520" tabRatio="500" xr2:uid="{00000000-000D-0000-FFFF-FFFF00000000}"/>
  </bookViews>
  <sheets>
    <sheet name="List1" sheetId="1" r:id="rId1"/>
    <sheet name="Lis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1" l="1"/>
  <c r="E19" i="2"/>
  <c r="E9" i="2"/>
  <c r="E10" i="2"/>
  <c r="E11" i="2"/>
  <c r="E12" i="2"/>
  <c r="E13" i="2"/>
  <c r="E14" i="2"/>
  <c r="E15" i="2"/>
  <c r="E16" i="2"/>
  <c r="E17" i="2"/>
  <c r="E18" i="2"/>
  <c r="E8" i="2"/>
  <c r="B16" i="1"/>
</calcChain>
</file>

<file path=xl/sharedStrings.xml><?xml version="1.0" encoding="utf-8"?>
<sst xmlns="http://schemas.openxmlformats.org/spreadsheetml/2006/main" count="53" uniqueCount="42">
  <si>
    <t>Náklady životního cyklu</t>
  </si>
  <si>
    <t>hodnotící kritérium</t>
  </si>
  <si>
    <t>vstupní hodnoty</t>
  </si>
  <si>
    <t xml:space="preserve">Kč </t>
  </si>
  <si>
    <t>MWh</t>
  </si>
  <si>
    <t>Cena za 1 MWh elektrické energie (pevná hodnota stanovená zadavatelem pro potřeby hodnocení)</t>
  </si>
  <si>
    <t>Kč/MWh</t>
  </si>
  <si>
    <t>Kč</t>
  </si>
  <si>
    <t>ceny bez DPH</t>
  </si>
  <si>
    <t>Cena celkem za předmět zakázky</t>
  </si>
  <si>
    <t>Garantovaná maximální spotřeba el. energie při plném provozu celého zařízení 24/7 při 100 % výkonu filtrace při 87648 hod.</t>
  </si>
  <si>
    <t>Spotřeba elektřiny [MWh] = 87  648 mth x  garantovaná maximální spotřeba el. energie při 100 % výkonu filtrace/hod</t>
  </si>
  <si>
    <t>kg</t>
  </si>
  <si>
    <t>Cena veškerého spotřebního materiálu garantovaná pro provoz celého zařízení po dobu 10 let</t>
  </si>
  <si>
    <t>Garantovaná maximální cena servisních prací po dobu provozu celého zařízení po dobu 10 let</t>
  </si>
  <si>
    <t>Kč bez DPH</t>
  </si>
  <si>
    <t>Spotřeba vody (množství vypouštěné odpadní vody) ze týden</t>
  </si>
  <si>
    <t>m3</t>
  </si>
  <si>
    <t>Cena za 1 m3 vody</t>
  </si>
  <si>
    <t>Spotřeba chemikálií k zajištění požadované kvality bazénové vody v Kč za týden</t>
  </si>
  <si>
    <t>Název</t>
  </si>
  <si>
    <t>Cena za jedn.</t>
  </si>
  <si>
    <t>Kapalný chlór láhev 65kg</t>
  </si>
  <si>
    <t>Tablety DPD 3 celkový chlór, 500ks</t>
  </si>
  <si>
    <t>Tablety DPD 1 volný chlór, 500ks</t>
  </si>
  <si>
    <t>Tablety Phenolred Photometer pH, 500ks</t>
  </si>
  <si>
    <t xml:space="preserve">Množství materiálu nutného pro zajištění požadované kvality bazénové vody </t>
  </si>
  <si>
    <t>Dodavatelé vyplní garantované maximální množství příslušného chemického výrobku nutného pro zajištění kvality bazénové vody při provozu dodané technologie při 100 % výkonu filtrace</t>
  </si>
  <si>
    <t xml:space="preserve">Nííže uvedené jsou výrobky, které zadavatel využívá a jejich dodávku má smluvně zajištěnu. V případě, že technologie vyžaduje využití jiného přípravku, je dodavatel povinen uvést konkrétní název a  cenu za 1 kg (musí se jednat o volně dostupný výrobek, uvedená cena musí odpovídat cenové hladině na trhu v době podání nabídky).  </t>
  </si>
  <si>
    <t>Množství, které technologie vyžaduje za 1 týden na celkový objem vody</t>
  </si>
  <si>
    <t>Jednotka</t>
  </si>
  <si>
    <t>ks</t>
  </si>
  <si>
    <t>l</t>
  </si>
  <si>
    <t>Neuvedený:</t>
  </si>
  <si>
    <t>Celkem za týden v Kč</t>
  </si>
  <si>
    <t>Celkem za týden</t>
  </si>
  <si>
    <t>GHC pH mínus tekutý 30L-  kyselina sírová AKU</t>
  </si>
  <si>
    <t>GHC pH plus tekutý 30L - hydroxid sodný</t>
  </si>
  <si>
    <t>Aquabela CHLOR ŠOK - chlornan vápenatý</t>
  </si>
  <si>
    <t>GHC Algicid super 30L - polymerní kvartetní amoniová sůl</t>
  </si>
  <si>
    <t>GHC super tekutý vločkovač a zjiskřovač 30L - polyaluminimumhydroxidchlorid/</t>
  </si>
  <si>
    <t>GHC Desinfik Stabil - stabilizovaný chlornan sodný 30l - anorganický chlorový roztok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</si>
</sst>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_K_č"/>
  </numFmts>
  <fonts count="6" x14ac:knownFonts="1">
    <font>
      <sz val="11"/>
      <color theme="1"/>
      <name val="Calibri"/>
      <family val="2"/>
      <charset val="238"/>
    </font>
    <font>
      <sz val="11"/>
      <color theme="1"/>
      <name val="Tahoma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0" applyFont="1"/>
    <xf numFmtId="0" fontId="3" fillId="0" borderId="1" xfId="1" applyFont="1" applyBorder="1"/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wrapText="1"/>
    </xf>
    <xf numFmtId="3" fontId="3" fillId="2" borderId="1" xfId="1" applyNumberFormat="1" applyFont="1" applyFill="1" applyBorder="1" applyProtection="1">
      <protection locked="0"/>
    </xf>
    <xf numFmtId="3" fontId="3" fillId="0" borderId="1" xfId="1" applyNumberFormat="1" applyFont="1" applyBorder="1"/>
    <xf numFmtId="0" fontId="3" fillId="0" borderId="0" xfId="1" applyFont="1" applyAlignment="1">
      <alignment wrapText="1"/>
    </xf>
    <xf numFmtId="0" fontId="2" fillId="0" borderId="0" xfId="1" applyFont="1"/>
    <xf numFmtId="3" fontId="3" fillId="3" borderId="1" xfId="1" applyNumberFormat="1" applyFont="1" applyFill="1" applyBorder="1" applyProtection="1">
      <protection locked="0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vertical="top" wrapText="1"/>
    </xf>
    <xf numFmtId="4" fontId="3" fillId="3" borderId="1" xfId="1" applyNumberFormat="1" applyFont="1" applyFill="1" applyBorder="1" applyProtection="1">
      <protection locked="0"/>
    </xf>
    <xf numFmtId="0" fontId="4" fillId="0" borderId="0" xfId="0" applyFon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4" fillId="0" borderId="1" xfId="0" applyFont="1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Font="1" applyBorder="1"/>
    <xf numFmtId="0" fontId="5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wrapText="1"/>
    </xf>
    <xf numFmtId="0" fontId="0" fillId="4" borderId="1" xfId="0" applyFont="1" applyFill="1" applyBorder="1"/>
    <xf numFmtId="0" fontId="5" fillId="4" borderId="1" xfId="0" applyFont="1" applyFill="1" applyBorder="1" applyAlignment="1">
      <alignment vertical="center"/>
    </xf>
  </cellXfs>
  <cellStyles count="2">
    <cellStyle name="Normální" xfId="0" builtinId="0"/>
    <cellStyle name="Normální 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Normal="100" workbookViewId="0">
      <selection activeCell="E9" sqref="E9"/>
    </sheetView>
  </sheetViews>
  <sheetFormatPr defaultColWidth="8.7109375" defaultRowHeight="15" x14ac:dyDescent="0.25"/>
  <cols>
    <col min="1" max="1" width="52.42578125" customWidth="1"/>
    <col min="2" max="2" width="32.7109375" customWidth="1"/>
  </cols>
  <sheetData>
    <row r="1" spans="1:3" x14ac:dyDescent="0.25">
      <c r="A1" s="11" t="s">
        <v>0</v>
      </c>
      <c r="B1" s="11"/>
      <c r="C1" s="2"/>
    </row>
    <row r="2" spans="1:3" x14ac:dyDescent="0.25">
      <c r="A2" s="12" t="s">
        <v>1</v>
      </c>
      <c r="B2" s="12"/>
      <c r="C2" s="2"/>
    </row>
    <row r="3" spans="1:3" x14ac:dyDescent="0.25">
      <c r="A3" s="1"/>
      <c r="B3" s="1"/>
      <c r="C3" s="2"/>
    </row>
    <row r="4" spans="1:3" x14ac:dyDescent="0.25">
      <c r="A4" s="3"/>
      <c r="B4" s="4" t="s">
        <v>2</v>
      </c>
      <c r="C4" s="2"/>
    </row>
    <row r="5" spans="1:3" ht="33" customHeight="1" x14ac:dyDescent="0.25">
      <c r="A5" s="5" t="s">
        <v>9</v>
      </c>
      <c r="B5" s="6"/>
      <c r="C5" s="2" t="s">
        <v>3</v>
      </c>
    </row>
    <row r="6" spans="1:3" ht="43.5" x14ac:dyDescent="0.25">
      <c r="A6" s="5" t="s">
        <v>10</v>
      </c>
      <c r="B6" s="6"/>
      <c r="C6" s="2" t="s">
        <v>4</v>
      </c>
    </row>
    <row r="7" spans="1:3" ht="36.6" customHeight="1" x14ac:dyDescent="0.25">
      <c r="A7" s="13" t="s">
        <v>11</v>
      </c>
      <c r="B7" s="13"/>
      <c r="C7" s="2"/>
    </row>
    <row r="8" spans="1:3" ht="33" customHeight="1" x14ac:dyDescent="0.25">
      <c r="A8" s="5" t="s">
        <v>5</v>
      </c>
      <c r="B8" s="7">
        <v>3990</v>
      </c>
      <c r="C8" s="2" t="s">
        <v>6</v>
      </c>
    </row>
    <row r="9" spans="1:3" ht="33" customHeight="1" x14ac:dyDescent="0.25">
      <c r="A9" s="5" t="s">
        <v>16</v>
      </c>
      <c r="B9" s="6"/>
      <c r="C9" s="2" t="s">
        <v>17</v>
      </c>
    </row>
    <row r="10" spans="1:3" ht="33" customHeight="1" x14ac:dyDescent="0.25">
      <c r="A10" s="5" t="s">
        <v>18</v>
      </c>
      <c r="B10" s="14">
        <v>123.15</v>
      </c>
      <c r="C10" s="2" t="s">
        <v>7</v>
      </c>
    </row>
    <row r="11" spans="1:3" ht="33" customHeight="1" x14ac:dyDescent="0.25">
      <c r="A11" s="5" t="s">
        <v>19</v>
      </c>
      <c r="B11" s="10">
        <f>List2!E19</f>
        <v>0</v>
      </c>
      <c r="C11" s="2" t="s">
        <v>7</v>
      </c>
    </row>
    <row r="12" spans="1:3" ht="33" customHeight="1" x14ac:dyDescent="0.25">
      <c r="A12" s="5" t="s">
        <v>13</v>
      </c>
      <c r="B12" s="6"/>
      <c r="C12" s="2" t="s">
        <v>7</v>
      </c>
    </row>
    <row r="13" spans="1:3" ht="33" customHeight="1" x14ac:dyDescent="0.25">
      <c r="A13" s="5" t="s">
        <v>14</v>
      </c>
      <c r="B13" s="6"/>
      <c r="C13" s="2" t="s">
        <v>7</v>
      </c>
    </row>
    <row r="14" spans="1:3" x14ac:dyDescent="0.25">
      <c r="A14" s="2" t="s">
        <v>8</v>
      </c>
      <c r="B14" s="2"/>
      <c r="C14" s="2"/>
    </row>
    <row r="15" spans="1:3" x14ac:dyDescent="0.25">
      <c r="A15" s="2"/>
      <c r="B15" s="2"/>
      <c r="C15" s="2"/>
    </row>
    <row r="16" spans="1:3" ht="33" customHeight="1" x14ac:dyDescent="0.25">
      <c r="A16" s="8" t="s">
        <v>0</v>
      </c>
      <c r="B16" s="9">
        <f>B5+(B6*B8)+(B11*520)+B12+B13+B9*B10</f>
        <v>0</v>
      </c>
      <c r="C16" s="2" t="s">
        <v>15</v>
      </c>
    </row>
  </sheetData>
  <mergeCells count="3">
    <mergeCell ref="A1:B1"/>
    <mergeCell ref="A2:B2"/>
    <mergeCell ref="A7:B7"/>
  </mergeCell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C2822-DD61-4B4C-8661-6008D393AFB5}">
  <dimension ref="A1:E19"/>
  <sheetViews>
    <sheetView topLeftCell="A7" workbookViewId="0">
      <selection activeCell="F13" sqref="F13"/>
    </sheetView>
  </sheetViews>
  <sheetFormatPr defaultRowHeight="15" x14ac:dyDescent="0.25"/>
  <cols>
    <col min="1" max="1" width="25.28515625" customWidth="1"/>
    <col min="2" max="2" width="10" customWidth="1"/>
    <col min="3" max="3" width="15.5703125" bestFit="1" customWidth="1"/>
    <col min="4" max="4" width="22.85546875" customWidth="1"/>
    <col min="5" max="5" width="18.5703125" customWidth="1"/>
  </cols>
  <sheetData>
    <row r="1" spans="1:5" x14ac:dyDescent="0.25">
      <c r="A1" s="15" t="s">
        <v>26</v>
      </c>
      <c r="B1" s="15"/>
    </row>
    <row r="3" spans="1:5" ht="52.5" customHeight="1" x14ac:dyDescent="0.25">
      <c r="A3" s="16" t="s">
        <v>27</v>
      </c>
      <c r="B3" s="16"/>
      <c r="C3" s="16"/>
      <c r="D3" s="16"/>
    </row>
    <row r="4" spans="1:5" x14ac:dyDescent="0.25">
      <c r="A4" s="17"/>
      <c r="B4" s="17"/>
      <c r="C4" s="17"/>
      <c r="D4" s="18"/>
    </row>
    <row r="5" spans="1:5" ht="81" customHeight="1" x14ac:dyDescent="0.25">
      <c r="A5" s="16" t="s">
        <v>28</v>
      </c>
      <c r="B5" s="16"/>
      <c r="C5" s="16"/>
      <c r="D5" s="16"/>
    </row>
    <row r="7" spans="1:5" ht="60" x14ac:dyDescent="0.25">
      <c r="A7" s="24" t="s">
        <v>20</v>
      </c>
      <c r="B7" s="24" t="s">
        <v>30</v>
      </c>
      <c r="C7" s="24" t="s">
        <v>21</v>
      </c>
      <c r="D7" s="25" t="s">
        <v>29</v>
      </c>
      <c r="E7" s="24" t="s">
        <v>34</v>
      </c>
    </row>
    <row r="8" spans="1:5" x14ac:dyDescent="0.25">
      <c r="A8" s="20" t="s">
        <v>22</v>
      </c>
      <c r="B8" s="21" t="s">
        <v>12</v>
      </c>
      <c r="C8" s="22">
        <v>48</v>
      </c>
      <c r="D8" s="26"/>
      <c r="E8" s="23">
        <f>C8*D8</f>
        <v>0</v>
      </c>
    </row>
    <row r="9" spans="1:5" ht="30" x14ac:dyDescent="0.25">
      <c r="A9" s="20" t="s">
        <v>36</v>
      </c>
      <c r="B9" s="21" t="s">
        <v>32</v>
      </c>
      <c r="C9" s="22">
        <v>8.5</v>
      </c>
      <c r="D9" s="26"/>
      <c r="E9" s="23">
        <f t="shared" ref="E9:E18" si="0">C9*D9</f>
        <v>0</v>
      </c>
    </row>
    <row r="10" spans="1:5" ht="30" x14ac:dyDescent="0.25">
      <c r="A10" s="20" t="s">
        <v>37</v>
      </c>
      <c r="B10" s="21" t="s">
        <v>32</v>
      </c>
      <c r="C10" s="22">
        <v>27</v>
      </c>
      <c r="D10" s="26"/>
      <c r="E10" s="23">
        <f t="shared" si="0"/>
        <v>0</v>
      </c>
    </row>
    <row r="11" spans="1:5" ht="30" x14ac:dyDescent="0.25">
      <c r="A11" s="20" t="s">
        <v>38</v>
      </c>
      <c r="B11" s="20" t="s">
        <v>12</v>
      </c>
      <c r="C11" s="22">
        <v>145</v>
      </c>
      <c r="D11" s="26"/>
      <c r="E11" s="23">
        <f t="shared" si="0"/>
        <v>0</v>
      </c>
    </row>
    <row r="12" spans="1:5" ht="45" x14ac:dyDescent="0.25">
      <c r="A12" s="20" t="s">
        <v>39</v>
      </c>
      <c r="B12" s="21" t="s">
        <v>31</v>
      </c>
      <c r="C12" s="22">
        <v>98</v>
      </c>
      <c r="D12" s="26"/>
      <c r="E12" s="23">
        <f t="shared" si="0"/>
        <v>0</v>
      </c>
    </row>
    <row r="13" spans="1:5" ht="30" x14ac:dyDescent="0.25">
      <c r="A13" s="20" t="s">
        <v>23</v>
      </c>
      <c r="B13" s="21" t="s">
        <v>31</v>
      </c>
      <c r="C13" s="22">
        <v>2.78</v>
      </c>
      <c r="D13" s="26"/>
      <c r="E13" s="23">
        <f t="shared" si="0"/>
        <v>0</v>
      </c>
    </row>
    <row r="14" spans="1:5" ht="30" x14ac:dyDescent="0.25">
      <c r="A14" s="20" t="s">
        <v>24</v>
      </c>
      <c r="B14" s="21" t="s">
        <v>31</v>
      </c>
      <c r="C14" s="22">
        <v>2.78</v>
      </c>
      <c r="D14" s="26"/>
      <c r="E14" s="23">
        <f t="shared" si="0"/>
        <v>0</v>
      </c>
    </row>
    <row r="15" spans="1:5" ht="30" x14ac:dyDescent="0.25">
      <c r="A15" s="20" t="s">
        <v>25</v>
      </c>
      <c r="B15" s="21" t="s">
        <v>31</v>
      </c>
      <c r="C15" s="22">
        <v>2.78</v>
      </c>
      <c r="D15" s="26"/>
      <c r="E15" s="23">
        <f t="shared" si="0"/>
        <v>0</v>
      </c>
    </row>
    <row r="16" spans="1:5" ht="60" x14ac:dyDescent="0.25">
      <c r="A16" s="20" t="s">
        <v>40</v>
      </c>
      <c r="B16" s="21" t="s">
        <v>32</v>
      </c>
      <c r="C16" s="22">
        <v>24</v>
      </c>
      <c r="D16" s="26"/>
      <c r="E16" s="23">
        <f t="shared" si="0"/>
        <v>0</v>
      </c>
    </row>
    <row r="17" spans="1:5" ht="60" x14ac:dyDescent="0.25">
      <c r="A17" s="20" t="s">
        <v>41</v>
      </c>
      <c r="B17" s="21" t="s">
        <v>12</v>
      </c>
      <c r="C17" s="22">
        <v>12.9</v>
      </c>
      <c r="D17" s="26"/>
      <c r="E17" s="23">
        <f t="shared" si="0"/>
        <v>0</v>
      </c>
    </row>
    <row r="18" spans="1:5" x14ac:dyDescent="0.25">
      <c r="A18" s="27" t="s">
        <v>33</v>
      </c>
      <c r="B18" s="26"/>
      <c r="C18" s="26"/>
      <c r="D18" s="26"/>
      <c r="E18" s="23">
        <f t="shared" si="0"/>
        <v>0</v>
      </c>
    </row>
    <row r="19" spans="1:5" x14ac:dyDescent="0.25">
      <c r="D19" s="19" t="s">
        <v>35</v>
      </c>
      <c r="E19" s="19">
        <f>SUM(E8:E18)</f>
        <v>0</v>
      </c>
    </row>
  </sheetData>
  <mergeCells count="2">
    <mergeCell ref="A3:D3"/>
    <mergeCell ref="A5:D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Kvak Antonín</dc:creator>
  <dc:description/>
  <cp:lastModifiedBy>Jiří Zapletal</cp:lastModifiedBy>
  <cp:revision>3</cp:revision>
  <dcterms:created xsi:type="dcterms:W3CDTF">2024-04-29T05:31:06Z</dcterms:created>
  <dcterms:modified xsi:type="dcterms:W3CDTF">2025-04-04T15:27:37Z</dcterms:modified>
  <dc:language>cs-CZ</dc:language>
</cp:coreProperties>
</file>